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35" windowHeight="7320" activeTab="3"/>
  </bookViews>
  <sheets>
    <sheet name="прил 7" sheetId="1" r:id="rId1"/>
    <sheet name="прил 9" sheetId="2" r:id="rId2"/>
    <sheet name="Прил 8" sheetId="3" r:id="rId3"/>
    <sheet name="Прил 10" sheetId="4" r:id="rId4"/>
  </sheets>
  <definedNames>
    <definedName name="_xlnm.Print_Titles" localSheetId="3">'Прил 10'!$24:$24</definedName>
    <definedName name="_xlnm.Print_Titles" localSheetId="0">'прил 7'!$25:$25</definedName>
    <definedName name="_xlnm.Print_Titles" localSheetId="2">'Прил 8'!$24:$24</definedName>
    <definedName name="_xlnm.Print_Titles" localSheetId="1">'прил 9'!$23:$23</definedName>
  </definedNames>
  <calcPr fullCalcOnLoad="1"/>
</workbook>
</file>

<file path=xl/sharedStrings.xml><?xml version="1.0" encoding="utf-8"?>
<sst xmlns="http://schemas.openxmlformats.org/spreadsheetml/2006/main" count="1457" uniqueCount="265">
  <si>
    <t>РП</t>
  </si>
  <si>
    <t>КЦСР</t>
  </si>
  <si>
    <t>КВР</t>
  </si>
  <si>
    <t>Наименование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</si>
  <si>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</si>
  <si>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</si>
  <si>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</si>
  <si>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</si>
  <si>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</si>
  <si>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</si>
  <si>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</si>
  <si>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</si>
  <si>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</si>
  <si>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</si>
  <si>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</si>
  <si>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</si>
  <si>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</si>
  <si>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</si>
  <si>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</si>
  <si>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</si>
  <si>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</si>
  <si>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</si>
  <si>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</si>
  <si>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</si>
  <si>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</si>
  <si>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</si>
  <si>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</si>
  <si>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</si>
  <si>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</si>
  <si>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</si>
  <si>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</si>
  <si>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</si>
  <si>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</si>
  <si>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</si>
  <si>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</si>
  <si>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</si>
  <si>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</si>
  <si>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благоустройству территории  поселения</t>
  </si>
  <si>
    <t>Всего</t>
  </si>
  <si>
    <t>Обеспечивающая подпрограмма</t>
  </si>
  <si>
    <t>МП</t>
  </si>
  <si>
    <t>ПП</t>
  </si>
  <si>
    <t>ППП</t>
  </si>
  <si>
    <t>1</t>
  </si>
  <si>
    <t>9</t>
  </si>
  <si>
    <t>2</t>
  </si>
  <si>
    <t>3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</si>
  <si>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</si>
  <si>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 xml:space="preserve">                      городского поселения  поселок Старая Торопа</t>
  </si>
  <si>
    <t xml:space="preserve">                      "О бюджете городского  поселения поселок Старая Торопа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</si>
  <si>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Западнодвинского района Тверской области</t>
  </si>
  <si>
    <t>Городское поселение  поселок Старая Торопа Западнодвинского района Тверской области</t>
  </si>
  <si>
    <t>Подпрограмма 3 Организация благоустройства территории городского поселения  поселок Старая Торопа Западнодвинского района Тверской области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</si>
  <si>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Западнодинского района Тверской области</t>
  </si>
  <si>
    <t>Подпрограмма 3 Организация благоустройства территории городского поселения поселок Старая Торопа Западнодвинского района Тверской области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</si>
  <si>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   поселок Старая Торопа Западнодинского района Тверской области</t>
  </si>
  <si>
    <t>2100000000</t>
  </si>
  <si>
    <t>311</t>
  </si>
  <si>
    <t>2110000000</t>
  </si>
  <si>
    <t>2190000000</t>
  </si>
  <si>
    <t>219004145С</t>
  </si>
  <si>
    <t>219004150С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</si>
  <si>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</si>
  <si>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</si>
  <si>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</si>
  <si>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</si>
  <si>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</si>
  <si>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211055118О</t>
  </si>
  <si>
    <t>211034001Б</t>
  </si>
  <si>
    <t>211084001Б</t>
  </si>
  <si>
    <t>Содержание и ремонт автомобильных дорог  общего пользования местного значения, капитальный ремонт дворовых территорий многоквартирных жилых домов подъездов к дворовым территориям многоквартирных жилых домов населенных пунктов</t>
  </si>
  <si>
    <t>Дорожное хозяйство (дорожный фонд)</t>
  </si>
  <si>
    <t>2200000000</t>
  </si>
  <si>
    <t>2220000000</t>
  </si>
  <si>
    <t>2230000000</t>
  </si>
  <si>
    <t>223014001Б</t>
  </si>
  <si>
    <t>223014002Б</t>
  </si>
  <si>
    <t>223014003Б</t>
  </si>
  <si>
    <t>223014005Б</t>
  </si>
  <si>
    <t>Финансовое обеспечение  мероприятий по восстановлению воинских захоронений</t>
  </si>
  <si>
    <t>Ликвидация несанкционированных свалок на территории поселения</t>
  </si>
  <si>
    <t>223024002Б</t>
  </si>
  <si>
    <t>0800</t>
  </si>
  <si>
    <t>Культура, кинематография</t>
  </si>
  <si>
    <t>0801</t>
  </si>
  <si>
    <t>Культура</t>
  </si>
  <si>
    <t>1100</t>
  </si>
  <si>
    <t>Физическая культура и спорт</t>
  </si>
  <si>
    <t>1102</t>
  </si>
  <si>
    <t>Массовый спорт</t>
  </si>
  <si>
    <t>992004306А</t>
  </si>
  <si>
    <t>Резервный фонд</t>
  </si>
  <si>
    <t>Подпрограмма 1 Создание условий для эффективного функционирования исполнительного органа местного самоуправления администрации городского поселения поселок Старая Торопа  Западнодвинского района Тверской области</t>
  </si>
  <si>
    <t>Городское поселение поселок Старая ТоропаЗападнодвинского района Тверской области</t>
  </si>
  <si>
    <t>21</t>
  </si>
  <si>
    <t>22</t>
  </si>
  <si>
    <t xml:space="preserve">Подпрограмма 2.  Повышение надежности и эффективности функционирования объектов коммунального хозяйства городского поселения  поселок Старая Торопа Западнодвинского района Тверской области </t>
  </si>
  <si>
    <t>Подпрограмма  1. Улучшение условий  проживания граждан городского поселения поселок Старая Торопа Западнодвинского района Тверской области в существующем жилищном фонде</t>
  </si>
  <si>
    <t>0111</t>
  </si>
  <si>
    <t>Финансовое обеспечение на развитие и содержание сетей уличного освещения в границах поселения</t>
  </si>
  <si>
    <t xml:space="preserve">Подпрограмма 2 Повышение надежности и эффективности функционирования объектов коммунального хозяйства городского поселения поселок Старая Торопа Западнодвинского района Тверской области </t>
  </si>
  <si>
    <t>Резервные фонды</t>
  </si>
  <si>
    <t>870</t>
  </si>
  <si>
    <t>Резервные фонды местных администраций</t>
  </si>
  <si>
    <t>Иные бюджетные ассигнования</t>
  </si>
  <si>
    <t>800</t>
  </si>
  <si>
    <t xml:space="preserve"> Резервные средства</t>
  </si>
  <si>
    <t>Непрограммные расходы</t>
  </si>
  <si>
    <t>9900000000</t>
  </si>
  <si>
    <t>9920000000</t>
  </si>
  <si>
    <t xml:space="preserve">                      к  решению Совета Депутатов</t>
  </si>
  <si>
    <t xml:space="preserve">                      к решению Совета Депутатов</t>
  </si>
  <si>
    <t>850</t>
  </si>
  <si>
    <t>Уплата налогов, сборов и иных платежей</t>
  </si>
  <si>
    <t xml:space="preserve">                      Приложение № 7</t>
  </si>
  <si>
    <t xml:space="preserve">                      Приложение № 8</t>
  </si>
  <si>
    <t xml:space="preserve">                      Приложение № 10</t>
  </si>
  <si>
    <t>99</t>
  </si>
  <si>
    <t>211094001Б</t>
  </si>
  <si>
    <t>244</t>
  </si>
  <si>
    <t>Финансовое обеспечение содержания муниципального имущества ( жилфонд)</t>
  </si>
  <si>
    <t xml:space="preserve">  "О бюджете городского  поселения  поселок Старая Торопа</t>
  </si>
  <si>
    <t xml:space="preserve">                                                                          Приложение № 9</t>
  </si>
  <si>
    <t xml:space="preserve">                                                     к  решению  Совета Депутатов</t>
  </si>
  <si>
    <t xml:space="preserve"> "О бюджете городского  поселения поселок Старая Торопа</t>
  </si>
  <si>
    <t>222014001Б</t>
  </si>
  <si>
    <t>222014002Б</t>
  </si>
  <si>
    <t>Содержание и проведение ремонта  тепловых сетей в поселении</t>
  </si>
  <si>
    <t>211104001Б</t>
  </si>
  <si>
    <t>Финансовое обеспечение  культурно-досуговой деятельности поселения</t>
  </si>
  <si>
    <t>211114001Б</t>
  </si>
  <si>
    <t>Финансовое обеспечение библиотечной деятельности в поселении</t>
  </si>
  <si>
    <t>211124001Б</t>
  </si>
  <si>
    <t>Финансовое обеспечение физической культуры и спорта в поселении</t>
  </si>
  <si>
    <t>110</t>
  </si>
  <si>
    <t>Расходы на выплаты персоналу казенных учреждений</t>
  </si>
  <si>
    <t xml:space="preserve">            "О бюджете городского  поселения поселок Старая Торопа</t>
  </si>
  <si>
    <t>0804</t>
  </si>
  <si>
    <t>Другие вопросы в области культуры, кинематографии</t>
  </si>
  <si>
    <t>211134001Б</t>
  </si>
  <si>
    <t>Финансовое обеспечение деятельности МКУ « Культурно-спортивный центр поселка Старая Торопа"</t>
  </si>
  <si>
    <t>211113001Б</t>
  </si>
  <si>
    <t xml:space="preserve">Сумма, тыс. руб. </t>
  </si>
  <si>
    <t>2017 год</t>
  </si>
  <si>
    <t>2018 год</t>
  </si>
  <si>
    <t>2019 год</t>
  </si>
  <si>
    <t xml:space="preserve">                      Западнодвинского района Тверской области</t>
  </si>
  <si>
    <t xml:space="preserve">                                                        на  2017 год и на плановый период 2018 и 2019 годов"             </t>
  </si>
  <si>
    <t xml:space="preserve">            Западнодвинского района Тверской области на  </t>
  </si>
  <si>
    <t xml:space="preserve">                                                             2017 год и на плановый период 2018 и 2019 годов "                    </t>
  </si>
  <si>
    <t xml:space="preserve">     Западнодвинского района Тверской области на  </t>
  </si>
  <si>
    <t xml:space="preserve">                                                           2017 год и на плановый период 2018 и 2019 годов                                                                   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</si>
  <si>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 на 2016-2019 годы</t>
  </si>
  <si>
    <t xml:space="preserve">   Западнодвинского района Тверской области на  </t>
  </si>
  <si>
    <t>2017 год и на плановый период 2018 и 2019 годов</t>
  </si>
  <si>
    <t>1956,4</t>
  </si>
  <si>
    <t>30,15</t>
  </si>
  <si>
    <t>171,5</t>
  </si>
  <si>
    <t>15</t>
  </si>
  <si>
    <t>946,5</t>
  </si>
  <si>
    <t>430</t>
  </si>
  <si>
    <t>709,8</t>
  </si>
  <si>
    <t>276,7</t>
  </si>
  <si>
    <t>706,5</t>
  </si>
  <si>
    <t>1935,8</t>
  </si>
  <si>
    <t>519,6</t>
  </si>
  <si>
    <t>1057</t>
  </si>
  <si>
    <t>379,8</t>
  </si>
  <si>
    <t>359,2</t>
  </si>
  <si>
    <t>0,15</t>
  </si>
  <si>
    <t>30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</si>
  <si>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2016-2019 годы</t>
  </si>
  <si>
    <t>Муниципальная пограмма "Развитие жилищно-коммунального хозяйства в городском поселении  поселок Старая Торопа Западнодвинского района Тверской области" на 2016 -2019 годы.</t>
  </si>
  <si>
    <t>Муниципальная пограмма "Развитие жилищно-коммунального хозяйства в городском поселении поселок Старая Торопа Западнодвинского района Тверской области" на 2016 -2019 годы.</t>
  </si>
  <si>
    <t>130</t>
  </si>
  <si>
    <t>80</t>
  </si>
  <si>
    <t>20</t>
  </si>
  <si>
    <t>180</t>
  </si>
  <si>
    <t>264,7</t>
  </si>
  <si>
    <t>12</t>
  </si>
  <si>
    <t>92</t>
  </si>
  <si>
    <t>63,8</t>
  </si>
  <si>
    <t>28,2</t>
  </si>
  <si>
    <t>617,8</t>
  </si>
  <si>
    <t>452,3</t>
  </si>
  <si>
    <t>165,5</t>
  </si>
  <si>
    <t>594</t>
  </si>
  <si>
    <t>112,5</t>
  </si>
  <si>
    <t>Муниципальная программ "Повышение эффективности муниципального управления в городском поселении поселок Старая Торопа  Западнодвинского района Тверской области" на 2016-2019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</si>
  <si>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2016-2019 годы.</t>
  </si>
  <si>
    <t>Муниципальная программа "Развитие жилищно-коммунального хозяйства в городском поселении поселок Старая Торопа Западнодвинского района Тверской области" на 2016-2019 годы</t>
  </si>
  <si>
    <t>Муниципальная программ "Повышение эффективности муниципального управления в городском поселении поселок Старая Торопа Западнодвинского района Тверской области" на 2016-2019 годы.</t>
  </si>
  <si>
    <t>Муниципальная пограмма "Развитие жилищно-коммунального хозяйства в городском поселении поселок Старая Торопа  Западнодвинского района Тверской области" на 2016 -2019 годы.</t>
  </si>
  <si>
    <t>Муниципальная пограмма "Развитие жилищно-коммунального хозяйства в поселении поселок Старая Торопа Западнодвинского района Тверской области" на 2016 -2019 годы.</t>
  </si>
  <si>
    <t>Муниципальная программа "Повышение эффективности муниципального управления в городском поселении  поселок Старая Торопа  Западнодвинского района Тверской" области на  2016-2019 годы.</t>
  </si>
  <si>
    <t>Муниципальная программ "Повышение эффективности муниципального управления в городском поселении  поселок Старая Торопа Западнодвинского района Тверской области" на 2016-2019 годы.</t>
  </si>
  <si>
    <t>10</t>
  </si>
  <si>
    <t>222014009Б</t>
  </si>
  <si>
    <t>Составление проектно-сметной документации на строительство модульной котельной</t>
  </si>
  <si>
    <t>Ведомственная структура расходов местного бюджета по главным распорядителям бюджетных средств, разделам, подразделам, целевым статьям ( муниципальным программам и непрограммным направлениям деятельности),группам и подгруппам видов расходов классификации расходов бюджета поселения на 2017 год и на плановый период 2018 и 2019 годов</t>
  </si>
  <si>
    <t>Распределение бюджетных ассигнований местного бюджета  по разделам и подразделам  классификации расходов бюджета поселения на 2017год на плановый период 2018 и 2019 годов</t>
  </si>
  <si>
    <t>Распределение бюджетных ассигнований на реализацию муниципальных программ  и  непрограммным направлениям деятельности по главным распорядителям средств бюджета поселения на 2017 год и на плановый период 2018 и 2019 годов</t>
  </si>
  <si>
    <t>Распределение бюджетных ассигнований местного бюджета по разделам, подразделам, целевым статья ( муниципальным программам и непрограммным направлениям деятельности), группам и подгруппам видов расходов классификации расходов бюджета поселения на  2017 год и на плановый период 2018 и 2019 годов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</si>
  <si>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</si>
  <si>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                           </t>
  </si>
  <si>
    <t xml:space="preserve">  от " 23" декабря 2016г. № 63</t>
  </si>
  <si>
    <t xml:space="preserve">                                                                               от " 23 " декабря 2016г. №63</t>
  </si>
  <si>
    <t xml:space="preserve">                                                                                              от " 23  " декабря 2016г. № 63</t>
  </si>
  <si>
    <t xml:space="preserve">  от " 23 " декабря 2016г. № 63</t>
  </si>
  <si>
    <t>158,1</t>
  </si>
  <si>
    <t>13,4</t>
  </si>
  <si>
    <t>211000000</t>
  </si>
  <si>
    <t>500</t>
  </si>
  <si>
    <t>Межбюджетные трансферты</t>
  </si>
  <si>
    <t>540</t>
  </si>
  <si>
    <t>Иные межбюджетные трансферты</t>
  </si>
  <si>
    <t>211051054О</t>
  </si>
  <si>
    <t>211094003Б</t>
  </si>
  <si>
    <t>Расходы по исполнению судебных актов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</si>
  <si>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</si>
  <si>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</si>
  <si>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</si>
  <si>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</si>
  <si>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0412</t>
  </si>
  <si>
    <t>Другие вопросы в области национальной экономики</t>
  </si>
  <si>
    <t>223024003Б</t>
  </si>
  <si>
    <t>Межевание участков, кадастровые работы по землеустройству и землепользованию на территории поселения</t>
  </si>
  <si>
    <t>Составление проектно-сметной документации на проведение ремонтных работ на объектах коммунального хозяйства</t>
  </si>
  <si>
    <t>222024001Б</t>
  </si>
  <si>
    <t>Финансовое обеспечение мероприятий по приобретению оборудования, механизмов для обслуживания сетей водоснабжения и водоотведения</t>
  </si>
  <si>
    <t>211024003О</t>
  </si>
  <si>
    <t xml:space="preserve">Осуществление мероприятий по передаче полномочий на осуществление мероприятий по передаче полномочий бюджету муниципального образования Западновинский район Тверской области из бюджета поселения на осуществление полномочий по организации в границах поселения теплоснабжения населения </t>
  </si>
  <si>
    <t>Муниципальная программ 1 "Повышение эффективности муниципального управления в городском поселении поселок Старая Торопа Западнодвинского района Тверской области"  на 2016-2019 годы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</si>
  <si>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</si>
  <si>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</si>
  <si>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Западнодвинского района Тверской области</t>
  </si>
  <si>
    <t>Торопа Западнодвинского района Тверской области</t>
  </si>
  <si>
    <t>Приложение 5</t>
  </si>
  <si>
    <t>№ 63 "О бюджете городского поселения поселок Старая</t>
  </si>
  <si>
    <t>"О внесении изменений в Решение от 23.12.2016года</t>
  </si>
  <si>
    <t>от 21.03.2017г № 7</t>
  </si>
  <si>
    <t>Приложение 4</t>
  </si>
  <si>
    <t xml:space="preserve">                                                           на 2017 год и на плановый период 2018 и 2019 годов"                                                                   </t>
  </si>
  <si>
    <t>135,5</t>
  </si>
  <si>
    <t>265</t>
  </si>
  <si>
    <t>11,7</t>
  </si>
  <si>
    <t>Приложение 3</t>
  </si>
  <si>
    <t>52,15</t>
  </si>
  <si>
    <t>702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</si>
  <si>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</si>
  <si>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</si>
  <si>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</si>
  <si>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</si>
  <si>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</si>
  <si>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437,9</t>
  </si>
  <si>
    <t>36,6</t>
  </si>
  <si>
    <t>579,3</t>
  </si>
  <si>
    <t>127,2</t>
  </si>
  <si>
    <t>6,2</t>
  </si>
  <si>
    <t>211024004О</t>
  </si>
  <si>
    <t>126,3</t>
  </si>
  <si>
    <t>601</t>
  </si>
  <si>
    <t>45,6</t>
  </si>
  <si>
    <t>381,8</t>
  </si>
  <si>
    <t>Приложение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</si>
</sst>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10"/>
      <name val="Times New Roman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i/>
      <sz val="10"/>
      <color indexed="8"/>
      <name val="Times New Roman"/>
      <family val="1"/>
    </font>
    <font>
      <b/>
      <sz val="10"/>
      <name val="Times New Roman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3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11" fillId="0" borderId="10" xfId="52" applyFont="1" applyFill="1" applyBorder="1" applyAlignment="1">
      <alignment horizontal="left" vertical="top" wrapText="1"/>
      <protection/>
    </xf>
    <xf numFmtId="49" fontId="11" fillId="0" borderId="10" xfId="52" applyNumberFormat="1" applyFont="1" applyFill="1" applyBorder="1" applyAlignment="1">
      <alignment horizontal="center" vertical="top" shrinkToFit="1"/>
      <protection/>
    </xf>
    <xf numFmtId="49" fontId="6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11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justify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6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top" wrapText="1"/>
      <protection/>
    </xf>
    <xf numFmtId="2" fontId="6" fillId="0" borderId="14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vertical="center" wrapText="1"/>
    </xf>
    <xf numFmtId="0" fontId="13" fillId="0" borderId="10" xfId="0" applyNumberFormat="1" applyFont="1" applyBorder="1" applyAlignment="1">
      <alignment wrapText="1"/>
    </xf>
    <xf numFmtId="0" fontId="3" fillId="0" borderId="10" xfId="0" applyNumberFormat="1" applyFont="1" applyFill="1" applyBorder="1" applyAlignment="1">
      <alignment vertical="center" wrapText="1"/>
    </xf>
    <xf numFmtId="0" fontId="11" fillId="0" borderId="10" xfId="52" applyNumberFormat="1" applyFont="1" applyFill="1" applyBorder="1" applyAlignment="1">
      <alignment vertical="top" shrinkToFit="1"/>
      <protection/>
    </xf>
    <xf numFmtId="0" fontId="11" fillId="0" borderId="10" xfId="52" applyNumberFormat="1" applyFont="1" applyFill="1" applyBorder="1" applyAlignment="1">
      <alignment vertical="top" wrapText="1"/>
      <protection/>
    </xf>
    <xf numFmtId="0" fontId="6" fillId="0" borderId="10" xfId="0" applyNumberFormat="1" applyFont="1" applyBorder="1" applyAlignment="1">
      <alignment vertical="center"/>
    </xf>
    <xf numFmtId="0" fontId="13" fillId="0" borderId="12" xfId="0" applyNumberFormat="1" applyFont="1" applyBorder="1" applyAlignment="1">
      <alignment vertical="center" wrapText="1"/>
    </xf>
    <xf numFmtId="0" fontId="13" fillId="0" borderId="11" xfId="0" applyNumberFormat="1" applyFont="1" applyBorder="1" applyAlignment="1">
      <alignment vertical="center" wrapText="1"/>
    </xf>
    <xf numFmtId="0" fontId="17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10" xfId="0" applyNumberFormat="1" applyFont="1" applyBorder="1" applyAlignment="1">
      <alignment vertical="center"/>
    </xf>
    <xf numFmtId="0" fontId="11" fillId="0" borderId="10" xfId="52" applyNumberFormat="1" applyFont="1" applyFill="1" applyBorder="1" applyAlignment="1">
      <alignment horizontal="center" vertical="top" wrapText="1"/>
      <protection/>
    </xf>
    <xf numFmtId="0" fontId="6" fillId="0" borderId="12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17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8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3" fillId="0" borderId="10" xfId="0" applyNumberFormat="1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2" fontId="19" fillId="34" borderId="0" xfId="0" applyNumberFormat="1" applyFont="1" applyFill="1" applyAlignment="1">
      <alignment horizontal="right"/>
    </xf>
    <xf numFmtId="2" fontId="12" fillId="34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20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37.140625" style="0" customWidth="1"/>
    <col min="5" max="5" width="10.421875" style="0" customWidth="1"/>
    <col min="7" max="7" width="10.140625" style="0" customWidth="1"/>
  </cols>
  <sheetData>
    <row r="2" spans="4:7" ht="12.75">
      <c r="D2" s="171" t="s">
        <v>264</v>
      </c>
      <c r="E2" s="171"/>
      <c r="F2" s="171"/>
      <c r="G2" s="171"/>
    </row>
    <row r="3" spans="4:7" ht="12.75">
      <c r="D3" s="172" t="s">
        <v>233</v>
      </c>
      <c r="E3" s="172"/>
      <c r="F3" s="172"/>
      <c r="G3" s="172"/>
    </row>
    <row r="4" spans="4:7" ht="12.75">
      <c r="D4" s="167" t="s">
        <v>234</v>
      </c>
      <c r="E4" s="167"/>
      <c r="F4" s="167"/>
      <c r="G4" s="167"/>
    </row>
    <row r="5" spans="4:7" ht="12.75">
      <c r="D5" s="167" t="s">
        <v>235</v>
      </c>
      <c r="E5" s="167"/>
      <c r="F5" s="167"/>
      <c r="G5" s="167"/>
    </row>
    <row r="6" spans="4:7" ht="12.75">
      <c r="D6" s="167" t="s">
        <v>240</v>
      </c>
      <c r="E6" s="167"/>
      <c r="F6" s="167"/>
      <c r="G6" s="167"/>
    </row>
    <row r="7" spans="4:7" ht="12.75">
      <c r="D7" s="167" t="s">
        <v>239</v>
      </c>
      <c r="E7" s="167"/>
      <c r="F7" s="167"/>
      <c r="G7" s="167"/>
    </row>
    <row r="8" spans="4:7" ht="12.75">
      <c r="D8" s="167" t="s">
        <v>238</v>
      </c>
      <c r="E8" s="167"/>
      <c r="F8" s="167"/>
      <c r="G8" s="167"/>
    </row>
    <row r="9" spans="4:7" ht="12.75">
      <c r="D9" s="167" t="s">
        <v>236</v>
      </c>
      <c r="E9" s="167"/>
      <c r="F9" s="167"/>
      <c r="G9" s="167"/>
    </row>
    <row r="10" spans="4:7" ht="12.75">
      <c r="D10" s="170" t="s">
        <v>242</v>
      </c>
      <c r="E10" s="170"/>
      <c r="F10" s="170"/>
      <c r="G10" s="170"/>
    </row>
    <row r="11" spans="4:8" ht="12.75">
      <c r="D11" s="50"/>
      <c r="E11" s="50"/>
      <c r="F11" s="50"/>
      <c r="G11" s="50"/>
      <c r="H11" s="50"/>
    </row>
    <row r="12" spans="1:8" ht="12.75">
      <c r="A12" s="6"/>
      <c r="B12" s="6"/>
      <c r="C12" s="6"/>
      <c r="D12" s="169" t="s">
        <v>114</v>
      </c>
      <c r="E12" s="169"/>
      <c r="F12" s="169"/>
      <c r="G12" s="169"/>
      <c r="H12" s="68"/>
    </row>
    <row r="13" spans="1:8" ht="12.75">
      <c r="A13" s="6"/>
      <c r="B13" s="6"/>
      <c r="C13" s="6"/>
      <c r="D13" s="168" t="s">
        <v>110</v>
      </c>
      <c r="E13" s="168"/>
      <c r="F13" s="168"/>
      <c r="G13" s="168"/>
      <c r="H13" s="69"/>
    </row>
    <row r="14" spans="1:8" ht="12.75">
      <c r="A14" s="6"/>
      <c r="B14" s="6"/>
      <c r="C14" s="6"/>
      <c r="D14" s="168" t="s">
        <v>48</v>
      </c>
      <c r="E14" s="168"/>
      <c r="F14" s="168"/>
      <c r="G14" s="168"/>
      <c r="H14" s="69"/>
    </row>
    <row r="15" spans="1:8" ht="12.75">
      <c r="A15" s="6"/>
      <c r="B15" s="6"/>
      <c r="C15" s="6"/>
      <c r="D15" s="123"/>
      <c r="E15" s="168" t="s">
        <v>205</v>
      </c>
      <c r="F15" s="168"/>
      <c r="G15" s="168"/>
      <c r="H15" s="69"/>
    </row>
    <row r="16" spans="1:8" ht="12.75">
      <c r="A16" s="8"/>
      <c r="B16" s="8"/>
      <c r="C16" s="8"/>
      <c r="D16" s="168" t="s">
        <v>49</v>
      </c>
      <c r="E16" s="168"/>
      <c r="F16" s="168"/>
      <c r="G16" s="168"/>
      <c r="H16" s="69"/>
    </row>
    <row r="17" spans="1:8" ht="12.75">
      <c r="A17" s="8"/>
      <c r="B17" s="8"/>
      <c r="C17" s="8"/>
      <c r="D17" s="168" t="s">
        <v>146</v>
      </c>
      <c r="E17" s="168"/>
      <c r="F17" s="168"/>
      <c r="G17" s="168"/>
      <c r="H17" s="69"/>
    </row>
    <row r="18" spans="1:8" ht="12.75">
      <c r="A18" s="8"/>
      <c r="B18" s="8"/>
      <c r="C18" s="8"/>
      <c r="D18" s="69" t="s">
        <v>147</v>
      </c>
      <c r="E18" s="69"/>
      <c r="F18" s="69"/>
      <c r="G18" s="69"/>
      <c r="H18" s="69"/>
    </row>
    <row r="19" spans="1:8" ht="12.75">
      <c r="A19" s="8"/>
      <c r="B19" s="8"/>
      <c r="C19" s="8"/>
      <c r="D19" s="168"/>
      <c r="E19" s="168"/>
      <c r="F19" s="168"/>
      <c r="G19" s="168"/>
      <c r="H19" s="49"/>
    </row>
    <row r="20" spans="1:8" ht="60" customHeight="1">
      <c r="A20" s="173" t="s">
        <v>200</v>
      </c>
      <c r="B20" s="173"/>
      <c r="C20" s="173"/>
      <c r="D20" s="173"/>
      <c r="E20" s="173"/>
      <c r="F20" s="173"/>
      <c r="G20" s="173"/>
      <c r="H20" s="7"/>
    </row>
    <row r="21" spans="1:8" ht="14.25">
      <c r="A21" s="173"/>
      <c r="B21" s="173"/>
      <c r="C21" s="173"/>
      <c r="D21" s="173"/>
      <c r="E21" s="62"/>
      <c r="F21" s="62"/>
      <c r="G21" s="9"/>
      <c r="H21" s="7"/>
    </row>
    <row r="22" spans="1:8" ht="12.75">
      <c r="A22" s="174"/>
      <c r="B22" s="174"/>
      <c r="C22" s="174"/>
      <c r="D22" s="174"/>
      <c r="E22" s="66"/>
      <c r="F22" s="66"/>
      <c r="G22" s="9"/>
      <c r="H22" s="7"/>
    </row>
    <row r="23" spans="1:8" ht="17.25" customHeight="1">
      <c r="A23" s="152" t="s">
        <v>0</v>
      </c>
      <c r="B23" s="156" t="s">
        <v>3</v>
      </c>
      <c r="C23" s="157"/>
      <c r="D23" s="157"/>
      <c r="E23" s="151" t="s">
        <v>142</v>
      </c>
      <c r="F23" s="151"/>
      <c r="G23" s="151"/>
      <c r="H23" s="7"/>
    </row>
    <row r="24" spans="1:8" ht="20.25" customHeight="1">
      <c r="A24" s="152"/>
      <c r="B24" s="158"/>
      <c r="C24" s="159"/>
      <c r="D24" s="160"/>
      <c r="E24" s="151" t="s">
        <v>143</v>
      </c>
      <c r="F24" s="151" t="s">
        <v>144</v>
      </c>
      <c r="G24" s="151" t="s">
        <v>145</v>
      </c>
      <c r="H24" s="7"/>
    </row>
    <row r="25" spans="1:8" ht="12.75" customHeight="1">
      <c r="A25" s="152"/>
      <c r="B25" s="161"/>
      <c r="C25" s="162"/>
      <c r="D25" s="163"/>
      <c r="E25" s="151"/>
      <c r="F25" s="151"/>
      <c r="G25" s="151"/>
      <c r="H25" s="7"/>
    </row>
    <row r="26" spans="1:9" ht="27" customHeight="1">
      <c r="A26" s="1"/>
      <c r="B26" s="153" t="s">
        <v>38</v>
      </c>
      <c r="C26" s="154"/>
      <c r="D26" s="155"/>
      <c r="E26" s="71">
        <f>E27+E31+E33+E35+E38+E42+E45+E47</f>
        <v>5945.55</v>
      </c>
      <c r="F26" s="71">
        <f>F27+F31+F33+F35+F38+F42+F45</f>
        <v>5322.95</v>
      </c>
      <c r="G26" s="71">
        <f>G27+G31+G33+G35+G38+G42+G45</f>
        <v>5242.049999999999</v>
      </c>
      <c r="H26" s="7"/>
      <c r="I26" s="7"/>
    </row>
    <row r="27" spans="1:8" ht="21" customHeight="1">
      <c r="A27" s="2" t="s">
        <v>4</v>
      </c>
      <c r="B27" s="148" t="s">
        <v>5</v>
      </c>
      <c r="C27" s="149"/>
      <c r="D27" s="150"/>
      <c r="E27" s="72">
        <f>E28+E29+E30</f>
        <v>2009.5500000000002</v>
      </c>
      <c r="F27" s="72">
        <f>F28+F29+F30</f>
        <v>1966.95</v>
      </c>
      <c r="G27" s="72">
        <f>G28+G29+G30</f>
        <v>1936.95</v>
      </c>
      <c r="H27" s="7"/>
    </row>
    <row r="28" spans="1:8" ht="37.5" customHeight="1">
      <c r="A28" s="4" t="s">
        <v>8</v>
      </c>
      <c r="B28" s="139" t="s">
        <v>9</v>
      </c>
      <c r="C28" s="140"/>
      <c r="D28" s="141"/>
      <c r="E28" s="73" t="s">
        <v>155</v>
      </c>
      <c r="F28" s="73" t="s">
        <v>164</v>
      </c>
      <c r="G28" s="74">
        <v>1905.8</v>
      </c>
      <c r="H28" s="7"/>
    </row>
    <row r="29" spans="1:8" ht="21" customHeight="1">
      <c r="A29" s="41" t="s">
        <v>98</v>
      </c>
      <c r="B29" s="145" t="s">
        <v>101</v>
      </c>
      <c r="C29" s="146"/>
      <c r="D29" s="147"/>
      <c r="E29" s="73" t="s">
        <v>43</v>
      </c>
      <c r="F29" s="73" t="s">
        <v>43</v>
      </c>
      <c r="G29" s="74">
        <v>1</v>
      </c>
      <c r="H29" s="7"/>
    </row>
    <row r="30" spans="1:8" ht="18.75" customHeight="1">
      <c r="A30" s="4" t="s">
        <v>29</v>
      </c>
      <c r="B30" s="139" t="s">
        <v>30</v>
      </c>
      <c r="C30" s="140"/>
      <c r="D30" s="141"/>
      <c r="E30" s="73" t="s">
        <v>247</v>
      </c>
      <c r="F30" s="73" t="s">
        <v>156</v>
      </c>
      <c r="G30" s="74">
        <v>30.15</v>
      </c>
      <c r="H30" s="7"/>
    </row>
    <row r="31" spans="1:8" ht="24" customHeight="1">
      <c r="A31" s="40" t="s">
        <v>62</v>
      </c>
      <c r="B31" s="164" t="s">
        <v>63</v>
      </c>
      <c r="C31" s="165"/>
      <c r="D31" s="166"/>
      <c r="E31" s="75" t="s">
        <v>157</v>
      </c>
      <c r="F31" s="75" t="s">
        <v>157</v>
      </c>
      <c r="G31" s="75" t="s">
        <v>157</v>
      </c>
      <c r="H31" s="7"/>
    </row>
    <row r="32" spans="1:8" ht="24" customHeight="1">
      <c r="A32" s="4" t="s">
        <v>64</v>
      </c>
      <c r="B32" s="145" t="s">
        <v>65</v>
      </c>
      <c r="C32" s="146"/>
      <c r="D32" s="147"/>
      <c r="E32" s="73" t="s">
        <v>157</v>
      </c>
      <c r="F32" s="73" t="s">
        <v>157</v>
      </c>
      <c r="G32" s="73" t="s">
        <v>157</v>
      </c>
      <c r="H32" s="7"/>
    </row>
    <row r="33" spans="1:8" ht="31.5" customHeight="1">
      <c r="A33" s="5" t="s">
        <v>12</v>
      </c>
      <c r="B33" s="148" t="s">
        <v>13</v>
      </c>
      <c r="C33" s="149"/>
      <c r="D33" s="150"/>
      <c r="E33" s="75" t="s">
        <v>158</v>
      </c>
      <c r="F33" s="75" t="s">
        <v>158</v>
      </c>
      <c r="G33" s="75" t="s">
        <v>158</v>
      </c>
      <c r="H33" s="7"/>
    </row>
    <row r="34" spans="1:8" ht="27.75" customHeight="1">
      <c r="A34" s="4" t="s">
        <v>14</v>
      </c>
      <c r="B34" s="139" t="s">
        <v>15</v>
      </c>
      <c r="C34" s="140"/>
      <c r="D34" s="141"/>
      <c r="E34" s="73" t="s">
        <v>158</v>
      </c>
      <c r="F34" s="73" t="s">
        <v>158</v>
      </c>
      <c r="G34" s="73" t="s">
        <v>158</v>
      </c>
      <c r="H34" s="7"/>
    </row>
    <row r="35" spans="1:8" ht="28.5" customHeight="1">
      <c r="A35" s="5" t="s">
        <v>25</v>
      </c>
      <c r="B35" s="148" t="s">
        <v>26</v>
      </c>
      <c r="C35" s="149"/>
      <c r="D35" s="150"/>
      <c r="E35" s="131">
        <f>E36+E37</f>
        <v>966.5</v>
      </c>
      <c r="F35" s="75" t="s">
        <v>159</v>
      </c>
      <c r="G35" s="75" t="s">
        <v>159</v>
      </c>
      <c r="H35" s="7"/>
    </row>
    <row r="36" spans="1:8" ht="16.5" customHeight="1">
      <c r="A36" s="4" t="s">
        <v>27</v>
      </c>
      <c r="B36" s="139" t="s">
        <v>28</v>
      </c>
      <c r="C36" s="140"/>
      <c r="D36" s="141"/>
      <c r="E36" s="73" t="s">
        <v>159</v>
      </c>
      <c r="F36" s="73" t="s">
        <v>159</v>
      </c>
      <c r="G36" s="73" t="s">
        <v>159</v>
      </c>
      <c r="H36" s="7"/>
    </row>
    <row r="37" spans="1:8" ht="16.5" customHeight="1">
      <c r="A37" s="4" t="s">
        <v>223</v>
      </c>
      <c r="B37" s="145" t="s">
        <v>224</v>
      </c>
      <c r="C37" s="146"/>
      <c r="D37" s="147"/>
      <c r="E37" s="73" t="s">
        <v>176</v>
      </c>
      <c r="F37" s="73"/>
      <c r="G37" s="73"/>
      <c r="H37" s="7"/>
    </row>
    <row r="38" spans="1:8" ht="28.5" customHeight="1">
      <c r="A38" s="5" t="s">
        <v>16</v>
      </c>
      <c r="B38" s="148" t="s">
        <v>17</v>
      </c>
      <c r="C38" s="149"/>
      <c r="D38" s="150"/>
      <c r="E38" s="132">
        <f>E40+E41</f>
        <v>1083.8</v>
      </c>
      <c r="F38" s="70">
        <v>530</v>
      </c>
      <c r="G38" s="76">
        <f>G40+G41</f>
        <v>479.1</v>
      </c>
      <c r="H38" s="7"/>
    </row>
    <row r="39" spans="1:8" ht="17.25" customHeight="1">
      <c r="A39" s="4" t="s">
        <v>18</v>
      </c>
      <c r="B39" s="139" t="s">
        <v>19</v>
      </c>
      <c r="C39" s="140"/>
      <c r="D39" s="141"/>
      <c r="E39" s="73"/>
      <c r="F39" s="73"/>
      <c r="G39" s="74"/>
      <c r="H39" s="7"/>
    </row>
    <row r="40" spans="1:8" ht="21.75" customHeight="1">
      <c r="A40" s="4" t="s">
        <v>20</v>
      </c>
      <c r="B40" s="139" t="s">
        <v>21</v>
      </c>
      <c r="C40" s="140"/>
      <c r="D40" s="141"/>
      <c r="E40" s="73" t="s">
        <v>248</v>
      </c>
      <c r="F40" s="73" t="s">
        <v>6</v>
      </c>
      <c r="G40" s="74">
        <v>100</v>
      </c>
      <c r="H40" s="7"/>
    </row>
    <row r="41" spans="1:8" ht="19.5" customHeight="1">
      <c r="A41" s="4" t="s">
        <v>22</v>
      </c>
      <c r="B41" s="139" t="s">
        <v>23</v>
      </c>
      <c r="C41" s="140"/>
      <c r="D41" s="141"/>
      <c r="E41" s="73" t="s">
        <v>263</v>
      </c>
      <c r="F41" s="73" t="s">
        <v>160</v>
      </c>
      <c r="G41" s="74">
        <v>379.1</v>
      </c>
      <c r="H41" s="7"/>
    </row>
    <row r="42" spans="1:8" ht="17.25" customHeight="1">
      <c r="A42" s="5" t="s">
        <v>82</v>
      </c>
      <c r="B42" s="148" t="s">
        <v>83</v>
      </c>
      <c r="C42" s="149"/>
      <c r="D42" s="150"/>
      <c r="E42" s="70">
        <v>986.5</v>
      </c>
      <c r="F42" s="70">
        <v>986.5</v>
      </c>
      <c r="G42" s="76">
        <v>986.5</v>
      </c>
      <c r="H42" s="7"/>
    </row>
    <row r="43" spans="1:8" ht="17.25" customHeight="1">
      <c r="A43" s="4" t="s">
        <v>84</v>
      </c>
      <c r="B43" s="139" t="s">
        <v>85</v>
      </c>
      <c r="C43" s="140"/>
      <c r="D43" s="141"/>
      <c r="E43" s="73" t="s">
        <v>161</v>
      </c>
      <c r="F43" s="73" t="s">
        <v>161</v>
      </c>
      <c r="G43" s="73" t="s">
        <v>161</v>
      </c>
      <c r="H43" s="7"/>
    </row>
    <row r="44" spans="1:8" ht="17.25" customHeight="1">
      <c r="A44" s="4" t="s">
        <v>137</v>
      </c>
      <c r="B44" s="145" t="s">
        <v>138</v>
      </c>
      <c r="C44" s="146"/>
      <c r="D44" s="147"/>
      <c r="E44" s="73" t="s">
        <v>162</v>
      </c>
      <c r="F44" s="73" t="s">
        <v>162</v>
      </c>
      <c r="G44" s="73" t="s">
        <v>162</v>
      </c>
      <c r="H44" s="7"/>
    </row>
    <row r="45" spans="1:8" ht="33.75" customHeight="1">
      <c r="A45" s="5" t="s">
        <v>86</v>
      </c>
      <c r="B45" s="142" t="s">
        <v>87</v>
      </c>
      <c r="C45" s="143"/>
      <c r="D45" s="144"/>
      <c r="E45" s="72" t="s">
        <v>163</v>
      </c>
      <c r="F45" s="77" t="s">
        <v>163</v>
      </c>
      <c r="G45" s="77" t="s">
        <v>163</v>
      </c>
      <c r="H45" s="7"/>
    </row>
    <row r="46" spans="1:8" ht="19.5" customHeight="1">
      <c r="A46" s="4" t="s">
        <v>88</v>
      </c>
      <c r="B46" s="139" t="s">
        <v>89</v>
      </c>
      <c r="C46" s="140"/>
      <c r="D46" s="141"/>
      <c r="E46" s="73" t="s">
        <v>163</v>
      </c>
      <c r="F46" s="73" t="s">
        <v>163</v>
      </c>
      <c r="G46" s="73" t="s">
        <v>163</v>
      </c>
      <c r="H46" s="7"/>
    </row>
    <row r="47" spans="1:8" ht="40.5" customHeight="1">
      <c r="A47" s="5" t="s">
        <v>249</v>
      </c>
      <c r="B47" s="142" t="s">
        <v>250</v>
      </c>
      <c r="C47" s="143"/>
      <c r="D47" s="144"/>
      <c r="E47" s="75" t="s">
        <v>258</v>
      </c>
      <c r="F47" s="73"/>
      <c r="G47" s="73"/>
      <c r="H47" s="7"/>
    </row>
    <row r="48" spans="1:7" ht="24.75" customHeight="1">
      <c r="A48" s="4">
        <v>1403</v>
      </c>
      <c r="B48" s="139" t="s">
        <v>252</v>
      </c>
      <c r="C48" s="140"/>
      <c r="D48" s="141"/>
      <c r="E48" s="73" t="s">
        <v>258</v>
      </c>
      <c r="F48" s="73"/>
      <c r="G48" s="73"/>
    </row>
  </sheetData>
  <sheetProtection/>
  <mergeCells count="48">
    <mergeCell ref="B40:D40"/>
    <mergeCell ref="B36:D36"/>
    <mergeCell ref="D19:G19"/>
    <mergeCell ref="A20:G20"/>
    <mergeCell ref="A21:D21"/>
    <mergeCell ref="A22:D22"/>
    <mergeCell ref="E23:G23"/>
    <mergeCell ref="D2:G2"/>
    <mergeCell ref="D3:G3"/>
    <mergeCell ref="D4:G4"/>
    <mergeCell ref="D5:G5"/>
    <mergeCell ref="D17:G17"/>
    <mergeCell ref="G24:G25"/>
    <mergeCell ref="D6:G6"/>
    <mergeCell ref="D7:G7"/>
    <mergeCell ref="D8:G8"/>
    <mergeCell ref="D16:G16"/>
    <mergeCell ref="E15:G15"/>
    <mergeCell ref="D12:G12"/>
    <mergeCell ref="D13:G13"/>
    <mergeCell ref="D14:G14"/>
    <mergeCell ref="D9:G9"/>
    <mergeCell ref="D10:G10"/>
    <mergeCell ref="A23:A25"/>
    <mergeCell ref="B32:D32"/>
    <mergeCell ref="B28:D28"/>
    <mergeCell ref="B26:D26"/>
    <mergeCell ref="B29:D29"/>
    <mergeCell ref="B23:D25"/>
    <mergeCell ref="B27:D27"/>
    <mergeCell ref="B31:D31"/>
    <mergeCell ref="B30:D30"/>
    <mergeCell ref="E24:E25"/>
    <mergeCell ref="F24:F25"/>
    <mergeCell ref="B39:D39"/>
    <mergeCell ref="B38:D38"/>
    <mergeCell ref="B33:D33"/>
    <mergeCell ref="B37:D37"/>
    <mergeCell ref="B48:D48"/>
    <mergeCell ref="B43:D43"/>
    <mergeCell ref="B45:D45"/>
    <mergeCell ref="B34:D34"/>
    <mergeCell ref="B44:D44"/>
    <mergeCell ref="B42:D42"/>
    <mergeCell ref="B35:D35"/>
    <mergeCell ref="B46:D46"/>
    <mergeCell ref="B47:D47"/>
    <mergeCell ref="B41:D41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58">
      <selection activeCell="C14" sqref="C11:C14"/>
    </sheetView>
  </sheetViews>
  <sheetFormatPr defaultColWidth="9.140625" defaultRowHeight="12.75"/>
  <cols>
    <col min="1" max="1" width="6.140625" style="21" customWidth="1"/>
    <col min="2" max="2" width="5.57421875" style="21" customWidth="1"/>
    <col min="3" max="3" width="12.00390625" style="22" customWidth="1"/>
    <col min="4" max="4" width="4.8515625" style="21" customWidth="1"/>
    <col min="5" max="5" width="41.140625" style="21" customWidth="1"/>
    <col min="6" max="6" width="7.28125" style="21" customWidth="1"/>
    <col min="7" max="7" width="7.57421875" style="21" customWidth="1"/>
    <col min="8" max="8" width="8.140625" style="21" customWidth="1"/>
  </cols>
  <sheetData>
    <row r="1" spans="5:8" ht="12.75">
      <c r="E1" s="171" t="s">
        <v>241</v>
      </c>
      <c r="F1" s="171"/>
      <c r="G1" s="171"/>
      <c r="H1" s="171"/>
    </row>
    <row r="2" spans="5:8" ht="12.75">
      <c r="E2" s="172" t="s">
        <v>233</v>
      </c>
      <c r="F2" s="172"/>
      <c r="G2" s="172"/>
      <c r="H2" s="172"/>
    </row>
    <row r="3" spans="5:8" ht="12.75">
      <c r="E3" s="167" t="s">
        <v>234</v>
      </c>
      <c r="F3" s="167"/>
      <c r="G3" s="167"/>
      <c r="H3" s="167"/>
    </row>
    <row r="4" spans="5:8" ht="12.75">
      <c r="E4" s="167" t="s">
        <v>235</v>
      </c>
      <c r="F4" s="167"/>
      <c r="G4" s="167"/>
      <c r="H4" s="167"/>
    </row>
    <row r="5" spans="5:8" ht="12.75">
      <c r="E5" s="167" t="s">
        <v>240</v>
      </c>
      <c r="F5" s="167"/>
      <c r="G5" s="167"/>
      <c r="H5" s="167"/>
    </row>
    <row r="6" spans="5:8" ht="12.75">
      <c r="E6" s="167" t="s">
        <v>239</v>
      </c>
      <c r="F6" s="167"/>
      <c r="G6" s="167"/>
      <c r="H6" s="167"/>
    </row>
    <row r="7" spans="5:8" ht="12.75">
      <c r="E7" s="167" t="s">
        <v>238</v>
      </c>
      <c r="F7" s="167"/>
      <c r="G7" s="167"/>
      <c r="H7" s="167"/>
    </row>
    <row r="8" spans="5:8" ht="12.75">
      <c r="E8" s="167" t="s">
        <v>236</v>
      </c>
      <c r="F8" s="167"/>
      <c r="G8" s="167"/>
      <c r="H8" s="167"/>
    </row>
    <row r="9" spans="5:8" ht="12.75">
      <c r="E9" s="170" t="s">
        <v>151</v>
      </c>
      <c r="F9" s="170"/>
      <c r="G9" s="170"/>
      <c r="H9" s="170"/>
    </row>
    <row r="10" spans="5:8" ht="12.75">
      <c r="E10" s="50"/>
      <c r="F10" s="50"/>
      <c r="G10" s="50"/>
      <c r="H10" s="50"/>
    </row>
    <row r="11" spans="1:9" ht="12.75">
      <c r="A11" s="11"/>
      <c r="B11" s="11"/>
      <c r="C11" s="12"/>
      <c r="D11" s="11"/>
      <c r="E11" s="175" t="s">
        <v>122</v>
      </c>
      <c r="F11" s="175"/>
      <c r="G11" s="175"/>
      <c r="H11" s="175"/>
      <c r="I11" s="7"/>
    </row>
    <row r="12" spans="1:9" ht="12.75">
      <c r="A12" s="11"/>
      <c r="B12" s="11"/>
      <c r="C12" s="12"/>
      <c r="D12" s="11"/>
      <c r="E12" s="176" t="s">
        <v>123</v>
      </c>
      <c r="F12" s="176"/>
      <c r="G12" s="176"/>
      <c r="H12" s="176"/>
      <c r="I12" s="7"/>
    </row>
    <row r="13" spans="1:9" ht="12.75">
      <c r="A13" s="11"/>
      <c r="B13" s="11"/>
      <c r="C13" s="12"/>
      <c r="D13" s="11"/>
      <c r="E13" s="176" t="s">
        <v>48</v>
      </c>
      <c r="F13" s="176"/>
      <c r="G13" s="176"/>
      <c r="H13" s="176"/>
      <c r="I13" s="7"/>
    </row>
    <row r="14" spans="1:9" ht="12.75">
      <c r="A14" s="11"/>
      <c r="B14" s="11"/>
      <c r="C14" s="12"/>
      <c r="D14" s="11"/>
      <c r="E14" s="179" t="s">
        <v>207</v>
      </c>
      <c r="F14" s="179"/>
      <c r="G14" s="179"/>
      <c r="H14" s="179"/>
      <c r="I14" s="7"/>
    </row>
    <row r="15" spans="1:9" ht="12.75">
      <c r="A15" s="13"/>
      <c r="B15" s="13"/>
      <c r="C15" s="14"/>
      <c r="D15" s="13"/>
      <c r="E15" s="176" t="s">
        <v>121</v>
      </c>
      <c r="F15" s="176"/>
      <c r="G15" s="176"/>
      <c r="H15" s="176"/>
      <c r="I15" s="7"/>
    </row>
    <row r="16" spans="1:9" ht="12.75">
      <c r="A16" s="13"/>
      <c r="B16" s="13"/>
      <c r="C16" s="14"/>
      <c r="D16" s="13"/>
      <c r="E16" s="176" t="s">
        <v>150</v>
      </c>
      <c r="F16" s="176"/>
      <c r="G16" s="176"/>
      <c r="H16" s="176"/>
      <c r="I16" s="7"/>
    </row>
    <row r="17" spans="1:9" ht="12.75">
      <c r="A17" s="13"/>
      <c r="B17" s="13"/>
      <c r="C17" s="14"/>
      <c r="D17" s="13"/>
      <c r="E17" s="170" t="s">
        <v>151</v>
      </c>
      <c r="F17" s="170"/>
      <c r="G17" s="170"/>
      <c r="H17" s="170"/>
      <c r="I17" s="7"/>
    </row>
    <row r="18" spans="1:9" ht="12.75">
      <c r="A18" s="13"/>
      <c r="B18" s="13"/>
      <c r="C18" s="14"/>
      <c r="D18" s="13"/>
      <c r="E18" s="170" t="s">
        <v>203</v>
      </c>
      <c r="F18" s="170"/>
      <c r="G18" s="170"/>
      <c r="H18" s="170"/>
      <c r="I18" s="7"/>
    </row>
    <row r="19" spans="1:9" ht="106.5" customHeight="1">
      <c r="A19" s="177" t="s">
        <v>199</v>
      </c>
      <c r="B19" s="177"/>
      <c r="C19" s="177"/>
      <c r="D19" s="177"/>
      <c r="E19" s="177"/>
      <c r="F19" s="177"/>
      <c r="G19" s="177"/>
      <c r="H19" s="177"/>
      <c r="I19" s="7"/>
    </row>
    <row r="20" spans="1:9" ht="12.75">
      <c r="A20" s="178"/>
      <c r="B20" s="178"/>
      <c r="C20" s="178"/>
      <c r="D20" s="178"/>
      <c r="E20" s="178"/>
      <c r="F20" s="67"/>
      <c r="G20" s="67"/>
      <c r="H20" s="15"/>
      <c r="I20" s="7"/>
    </row>
    <row r="21" spans="1:9" ht="19.5" customHeight="1">
      <c r="A21" s="152" t="s">
        <v>42</v>
      </c>
      <c r="B21" s="152" t="s">
        <v>0</v>
      </c>
      <c r="C21" s="180" t="s">
        <v>1</v>
      </c>
      <c r="D21" s="152" t="s">
        <v>2</v>
      </c>
      <c r="E21" s="152" t="s">
        <v>3</v>
      </c>
      <c r="F21" s="151" t="s">
        <v>142</v>
      </c>
      <c r="G21" s="151"/>
      <c r="H21" s="151"/>
      <c r="I21" s="7"/>
    </row>
    <row r="22" spans="1:9" ht="20.25" customHeight="1">
      <c r="A22" s="152"/>
      <c r="B22" s="152"/>
      <c r="C22" s="180"/>
      <c r="D22" s="152"/>
      <c r="E22" s="152"/>
      <c r="F22" s="151" t="s">
        <v>143</v>
      </c>
      <c r="G22" s="151" t="s">
        <v>144</v>
      </c>
      <c r="H22" s="151" t="s">
        <v>145</v>
      </c>
      <c r="I22" s="7"/>
    </row>
    <row r="23" spans="1:9" ht="12.75" customHeight="1">
      <c r="A23" s="152"/>
      <c r="B23" s="152"/>
      <c r="C23" s="180"/>
      <c r="D23" s="152"/>
      <c r="E23" s="152"/>
      <c r="F23" s="151"/>
      <c r="G23" s="151"/>
      <c r="H23" s="151"/>
      <c r="I23" s="7"/>
    </row>
    <row r="24" spans="1:9" ht="29.25" customHeight="1">
      <c r="A24" s="33"/>
      <c r="B24" s="33"/>
      <c r="C24" s="33"/>
      <c r="D24" s="33"/>
      <c r="E24" s="51" t="s">
        <v>38</v>
      </c>
      <c r="F24" s="101">
        <f>F25+F57+F66+F73+F86+F125+F145+F154</f>
        <v>5945.55</v>
      </c>
      <c r="G24" s="101">
        <f>G25+G57+G66+G73+G86+G125+G145</f>
        <v>5322.950000000001</v>
      </c>
      <c r="H24" s="79">
        <f>H25+H57+H66+H73+H86+H125+H145</f>
        <v>5242.05</v>
      </c>
      <c r="I24" s="7"/>
    </row>
    <row r="25" spans="1:9" ht="21" customHeight="1">
      <c r="A25" s="105" t="s">
        <v>57</v>
      </c>
      <c r="B25" s="105" t="s">
        <v>4</v>
      </c>
      <c r="C25" s="105"/>
      <c r="D25" s="105"/>
      <c r="E25" s="105" t="s">
        <v>5</v>
      </c>
      <c r="F25" s="79">
        <f>F26+F39+F45</f>
        <v>2009.5500000000002</v>
      </c>
      <c r="G25" s="79">
        <f>G26+G39+G45</f>
        <v>1966.9500000000003</v>
      </c>
      <c r="H25" s="79">
        <f>H26+H39+H45</f>
        <v>1936.9500000000003</v>
      </c>
      <c r="I25" s="7"/>
    </row>
    <row r="26" spans="1:9" ht="57" customHeight="1">
      <c r="A26" s="19" t="s">
        <v>57</v>
      </c>
      <c r="B26" s="19" t="s">
        <v>8</v>
      </c>
      <c r="C26" s="19"/>
      <c r="D26" s="19"/>
      <c r="E26" s="19" t="s">
        <v>9</v>
      </c>
      <c r="F26" s="19">
        <f>F27</f>
        <v>1956.4</v>
      </c>
      <c r="G26" s="19">
        <f>G27</f>
        <v>1935.8000000000002</v>
      </c>
      <c r="H26" s="19">
        <f>H28</f>
        <v>1905.8000000000002</v>
      </c>
      <c r="I26" s="7"/>
    </row>
    <row r="27" spans="1:9" ht="63" customHeight="1">
      <c r="A27" s="19" t="s">
        <v>57</v>
      </c>
      <c r="B27" s="19" t="s">
        <v>8</v>
      </c>
      <c r="C27" s="19" t="s">
        <v>56</v>
      </c>
      <c r="D27" s="19"/>
      <c r="E27" s="19" t="s">
        <v>194</v>
      </c>
      <c r="F27" s="19">
        <f>F28</f>
        <v>1956.4</v>
      </c>
      <c r="G27" s="19">
        <f>G28</f>
        <v>1935.8000000000002</v>
      </c>
      <c r="H27" s="19">
        <f>H26</f>
        <v>1905.8000000000002</v>
      </c>
      <c r="I27" s="7"/>
    </row>
    <row r="28" spans="1:9" ht="21" customHeight="1">
      <c r="A28" s="19" t="s">
        <v>57</v>
      </c>
      <c r="B28" s="19" t="s">
        <v>8</v>
      </c>
      <c r="C28" s="19" t="s">
        <v>59</v>
      </c>
      <c r="D28" s="19"/>
      <c r="E28" s="19" t="s">
        <v>39</v>
      </c>
      <c r="F28" s="19">
        <f>F29+F32</f>
        <v>1956.4</v>
      </c>
      <c r="G28" s="19">
        <f>G29+G32</f>
        <v>1935.8000000000002</v>
      </c>
      <c r="H28" s="19">
        <f>H29+H32</f>
        <v>1905.8000000000002</v>
      </c>
      <c r="I28" s="7"/>
    </row>
    <row r="29" spans="1:9" ht="49.5" customHeight="1">
      <c r="A29" s="19" t="s">
        <v>57</v>
      </c>
      <c r="B29" s="19" t="s">
        <v>8</v>
      </c>
      <c r="C29" s="19" t="s">
        <v>60</v>
      </c>
      <c r="D29" s="19"/>
      <c r="E29" s="19" t="s">
        <v>47</v>
      </c>
      <c r="F29" s="82" t="s">
        <v>165</v>
      </c>
      <c r="G29" s="82" t="s">
        <v>165</v>
      </c>
      <c r="H29" s="82">
        <v>519.6</v>
      </c>
      <c r="I29" s="7"/>
    </row>
    <row r="30" spans="1:9" ht="78.75" customHeight="1">
      <c r="A30" s="19" t="s">
        <v>57</v>
      </c>
      <c r="B30" s="19" t="s">
        <v>8</v>
      </c>
      <c r="C30" s="19" t="s">
        <v>60</v>
      </c>
      <c r="D30" s="19" t="s">
        <v>6</v>
      </c>
      <c r="E30" s="19" t="s">
        <v>7</v>
      </c>
      <c r="F30" s="82" t="s">
        <v>165</v>
      </c>
      <c r="G30" s="82" t="s">
        <v>165</v>
      </c>
      <c r="H30" s="82">
        <v>519.6</v>
      </c>
      <c r="I30" s="7"/>
    </row>
    <row r="31" spans="1:9" ht="40.5" customHeight="1">
      <c r="A31" s="19" t="s">
        <v>57</v>
      </c>
      <c r="B31" s="19" t="s">
        <v>8</v>
      </c>
      <c r="C31" s="19" t="s">
        <v>60</v>
      </c>
      <c r="D31" s="19" t="s">
        <v>31</v>
      </c>
      <c r="E31" s="19" t="s">
        <v>32</v>
      </c>
      <c r="F31" s="82" t="s">
        <v>165</v>
      </c>
      <c r="G31" s="82" t="s">
        <v>165</v>
      </c>
      <c r="H31" s="82">
        <v>519.6</v>
      </c>
      <c r="I31" s="7"/>
    </row>
    <row r="32" spans="1:9" ht="40.5" customHeight="1">
      <c r="A32" s="19" t="s">
        <v>57</v>
      </c>
      <c r="B32" s="19" t="s">
        <v>8</v>
      </c>
      <c r="C32" s="108" t="s">
        <v>61</v>
      </c>
      <c r="D32" s="19"/>
      <c r="E32" s="19" t="s">
        <v>33</v>
      </c>
      <c r="F32" s="82">
        <f>F33+F35</f>
        <v>1436.8</v>
      </c>
      <c r="G32" s="82">
        <f>G33+G35</f>
        <v>1416.2</v>
      </c>
      <c r="H32" s="82">
        <f>H33+H35</f>
        <v>1386.2</v>
      </c>
      <c r="I32" s="7"/>
    </row>
    <row r="33" spans="1:9" ht="75.75" customHeight="1">
      <c r="A33" s="19" t="s">
        <v>57</v>
      </c>
      <c r="B33" s="19" t="s">
        <v>8</v>
      </c>
      <c r="C33" s="108" t="s">
        <v>61</v>
      </c>
      <c r="D33" s="19" t="s">
        <v>6</v>
      </c>
      <c r="E33" s="19" t="s">
        <v>7</v>
      </c>
      <c r="F33" s="82" t="s">
        <v>166</v>
      </c>
      <c r="G33" s="82" t="s">
        <v>166</v>
      </c>
      <c r="H33" s="82">
        <v>1057</v>
      </c>
      <c r="I33" s="7"/>
    </row>
    <row r="34" spans="1:9" ht="59.25" customHeight="1">
      <c r="A34" s="19" t="s">
        <v>57</v>
      </c>
      <c r="B34" s="19" t="s">
        <v>8</v>
      </c>
      <c r="C34" s="108" t="s">
        <v>61</v>
      </c>
      <c r="D34" s="19" t="s">
        <v>31</v>
      </c>
      <c r="E34" s="19" t="s">
        <v>32</v>
      </c>
      <c r="F34" s="19" t="s">
        <v>166</v>
      </c>
      <c r="G34" s="19" t="s">
        <v>166</v>
      </c>
      <c r="H34" s="19">
        <v>1057</v>
      </c>
      <c r="I34" s="7"/>
    </row>
    <row r="35" spans="1:9" ht="28.5" customHeight="1">
      <c r="A35" s="19" t="s">
        <v>57</v>
      </c>
      <c r="B35" s="19" t="s">
        <v>8</v>
      </c>
      <c r="C35" s="19" t="s">
        <v>61</v>
      </c>
      <c r="D35" s="19" t="s">
        <v>10</v>
      </c>
      <c r="E35" s="19" t="s">
        <v>11</v>
      </c>
      <c r="F35" s="19" t="s">
        <v>167</v>
      </c>
      <c r="G35" s="19" t="s">
        <v>168</v>
      </c>
      <c r="H35" s="19">
        <v>329.2</v>
      </c>
      <c r="I35" s="7"/>
    </row>
    <row r="36" spans="1:9" ht="37.5" customHeight="1">
      <c r="A36" s="19" t="s">
        <v>57</v>
      </c>
      <c r="B36" s="19" t="s">
        <v>8</v>
      </c>
      <c r="C36" s="19" t="s">
        <v>61</v>
      </c>
      <c r="D36" s="19" t="s">
        <v>34</v>
      </c>
      <c r="E36" s="19" t="s">
        <v>35</v>
      </c>
      <c r="F36" s="19" t="s">
        <v>167</v>
      </c>
      <c r="G36" s="19" t="s">
        <v>168</v>
      </c>
      <c r="H36" s="19">
        <v>329.2</v>
      </c>
      <c r="I36" s="7"/>
    </row>
    <row r="37" spans="1:9" ht="23.25" customHeight="1">
      <c r="A37" s="19" t="s">
        <v>57</v>
      </c>
      <c r="B37" s="19" t="s">
        <v>8</v>
      </c>
      <c r="C37" s="19" t="s">
        <v>61</v>
      </c>
      <c r="D37" s="109" t="s">
        <v>105</v>
      </c>
      <c r="E37" s="110" t="s">
        <v>104</v>
      </c>
      <c r="F37" s="118"/>
      <c r="G37" s="118"/>
      <c r="H37" s="82"/>
      <c r="I37" s="7"/>
    </row>
    <row r="38" spans="1:9" ht="26.25" customHeight="1">
      <c r="A38" s="19" t="s">
        <v>57</v>
      </c>
      <c r="B38" s="19" t="s">
        <v>8</v>
      </c>
      <c r="C38" s="19" t="s">
        <v>61</v>
      </c>
      <c r="D38" s="109" t="s">
        <v>112</v>
      </c>
      <c r="E38" s="110" t="s">
        <v>113</v>
      </c>
      <c r="F38" s="118"/>
      <c r="G38" s="118"/>
      <c r="H38" s="82"/>
      <c r="I38" s="7"/>
    </row>
    <row r="39" spans="1:9" ht="20.25" customHeight="1">
      <c r="A39" s="19" t="s">
        <v>57</v>
      </c>
      <c r="B39" s="19" t="s">
        <v>98</v>
      </c>
      <c r="C39" s="108"/>
      <c r="D39" s="19"/>
      <c r="E39" s="110" t="s">
        <v>101</v>
      </c>
      <c r="F39" s="118">
        <v>1</v>
      </c>
      <c r="G39" s="118">
        <v>1</v>
      </c>
      <c r="H39" s="82">
        <v>1</v>
      </c>
      <c r="I39" s="7"/>
    </row>
    <row r="40" spans="1:9" ht="23.25" customHeight="1">
      <c r="A40" s="19" t="s">
        <v>57</v>
      </c>
      <c r="B40" s="19" t="s">
        <v>98</v>
      </c>
      <c r="C40" s="109" t="s">
        <v>108</v>
      </c>
      <c r="D40" s="19"/>
      <c r="E40" s="110" t="s">
        <v>107</v>
      </c>
      <c r="F40" s="118">
        <v>1</v>
      </c>
      <c r="G40" s="118">
        <v>1</v>
      </c>
      <c r="H40" s="82">
        <v>1</v>
      </c>
      <c r="I40" s="7"/>
    </row>
    <row r="41" spans="1:9" ht="20.25" customHeight="1">
      <c r="A41" s="19" t="s">
        <v>57</v>
      </c>
      <c r="B41" s="19" t="s">
        <v>98</v>
      </c>
      <c r="C41" s="109" t="s">
        <v>109</v>
      </c>
      <c r="D41" s="19"/>
      <c r="E41" s="110" t="s">
        <v>91</v>
      </c>
      <c r="F41" s="118">
        <v>1</v>
      </c>
      <c r="G41" s="118">
        <v>1</v>
      </c>
      <c r="H41" s="82">
        <v>1</v>
      </c>
      <c r="I41" s="7"/>
    </row>
    <row r="42" spans="1:9" ht="22.5" customHeight="1">
      <c r="A42" s="19" t="s">
        <v>57</v>
      </c>
      <c r="B42" s="19" t="s">
        <v>98</v>
      </c>
      <c r="C42" s="108" t="s">
        <v>90</v>
      </c>
      <c r="D42" s="19"/>
      <c r="E42" s="110" t="s">
        <v>103</v>
      </c>
      <c r="F42" s="118">
        <v>1</v>
      </c>
      <c r="G42" s="118">
        <v>1</v>
      </c>
      <c r="H42" s="82">
        <v>1</v>
      </c>
      <c r="I42" s="7"/>
    </row>
    <row r="43" spans="1:9" ht="24.75" customHeight="1">
      <c r="A43" s="19" t="s">
        <v>57</v>
      </c>
      <c r="B43" s="19" t="s">
        <v>98</v>
      </c>
      <c r="C43" s="108" t="s">
        <v>90</v>
      </c>
      <c r="D43" s="19" t="s">
        <v>105</v>
      </c>
      <c r="E43" s="110" t="s">
        <v>104</v>
      </c>
      <c r="F43" s="118">
        <v>1</v>
      </c>
      <c r="G43" s="118">
        <v>1</v>
      </c>
      <c r="H43" s="82">
        <v>1</v>
      </c>
      <c r="I43" s="7"/>
    </row>
    <row r="44" spans="1:9" ht="19.5" customHeight="1">
      <c r="A44" s="19" t="s">
        <v>57</v>
      </c>
      <c r="B44" s="19" t="s">
        <v>98</v>
      </c>
      <c r="C44" s="108" t="s">
        <v>90</v>
      </c>
      <c r="D44" s="108" t="s">
        <v>102</v>
      </c>
      <c r="E44" s="110" t="s">
        <v>106</v>
      </c>
      <c r="F44" s="118">
        <v>1</v>
      </c>
      <c r="G44" s="118">
        <v>1</v>
      </c>
      <c r="H44" s="82">
        <v>1</v>
      </c>
      <c r="I44" s="7"/>
    </row>
    <row r="45" spans="1:9" ht="16.5" customHeight="1">
      <c r="A45" s="19" t="s">
        <v>196</v>
      </c>
      <c r="B45" s="19" t="s">
        <v>29</v>
      </c>
      <c r="C45" s="19"/>
      <c r="D45" s="19"/>
      <c r="E45" s="19" t="s">
        <v>30</v>
      </c>
      <c r="F45" s="82">
        <f>F48+F51+F54</f>
        <v>52.15</v>
      </c>
      <c r="G45" s="82">
        <v>30.15</v>
      </c>
      <c r="H45" s="82">
        <v>30.15</v>
      </c>
      <c r="I45" s="7"/>
    </row>
    <row r="46" spans="1:9" ht="64.5" customHeight="1">
      <c r="A46" s="19" t="s">
        <v>57</v>
      </c>
      <c r="B46" s="19" t="s">
        <v>29</v>
      </c>
      <c r="C46" s="19" t="s">
        <v>56</v>
      </c>
      <c r="D46" s="19"/>
      <c r="E46" s="19" t="s">
        <v>171</v>
      </c>
      <c r="F46" s="19">
        <f>F45</f>
        <v>52.15</v>
      </c>
      <c r="G46" s="19">
        <v>30.15</v>
      </c>
      <c r="H46" s="19">
        <v>30.15</v>
      </c>
      <c r="I46" s="7"/>
    </row>
    <row r="47" spans="1:9" ht="80.25" customHeight="1">
      <c r="A47" s="19" t="s">
        <v>57</v>
      </c>
      <c r="B47" s="19" t="s">
        <v>29</v>
      </c>
      <c r="C47" s="19" t="s">
        <v>58</v>
      </c>
      <c r="D47" s="19"/>
      <c r="E47" s="19" t="s">
        <v>55</v>
      </c>
      <c r="F47" s="19">
        <f>F46</f>
        <v>52.15</v>
      </c>
      <c r="G47" s="19">
        <f>G48+G51</f>
        <v>30.15</v>
      </c>
      <c r="H47" s="19">
        <f>H48+H51</f>
        <v>30.15</v>
      </c>
      <c r="I47" s="7"/>
    </row>
    <row r="48" spans="1:9" ht="75" customHeight="1">
      <c r="A48" s="106" t="s">
        <v>57</v>
      </c>
      <c r="B48" s="106" t="s">
        <v>29</v>
      </c>
      <c r="C48" s="106" t="s">
        <v>216</v>
      </c>
      <c r="D48" s="19"/>
      <c r="E48" s="106" t="s">
        <v>36</v>
      </c>
      <c r="F48" s="106">
        <v>0.15</v>
      </c>
      <c r="G48" s="106">
        <v>0.15</v>
      </c>
      <c r="H48" s="19">
        <v>0.15</v>
      </c>
      <c r="I48" s="7"/>
    </row>
    <row r="49" spans="1:9" ht="28.5" customHeight="1">
      <c r="A49" s="19" t="s">
        <v>57</v>
      </c>
      <c r="B49" s="19" t="s">
        <v>29</v>
      </c>
      <c r="C49" s="19" t="s">
        <v>216</v>
      </c>
      <c r="D49" s="19" t="s">
        <v>10</v>
      </c>
      <c r="E49" s="19" t="s">
        <v>11</v>
      </c>
      <c r="F49" s="19">
        <v>0.15</v>
      </c>
      <c r="G49" s="19">
        <v>0.15</v>
      </c>
      <c r="H49" s="19">
        <v>0.15</v>
      </c>
      <c r="I49" s="7"/>
    </row>
    <row r="50" spans="1:9" ht="39" customHeight="1">
      <c r="A50" s="19" t="s">
        <v>57</v>
      </c>
      <c r="B50" s="19" t="s">
        <v>29</v>
      </c>
      <c r="C50" s="108" t="s">
        <v>216</v>
      </c>
      <c r="D50" s="19" t="s">
        <v>34</v>
      </c>
      <c r="E50" s="19" t="s">
        <v>35</v>
      </c>
      <c r="F50" s="19">
        <v>0.15</v>
      </c>
      <c r="G50" s="19">
        <v>0.15</v>
      </c>
      <c r="H50" s="19">
        <v>0.15</v>
      </c>
      <c r="I50" s="7"/>
    </row>
    <row r="51" spans="1:9" ht="39" customHeight="1">
      <c r="A51" s="106" t="s">
        <v>57</v>
      </c>
      <c r="B51" s="106" t="s">
        <v>29</v>
      </c>
      <c r="C51" s="106" t="s">
        <v>118</v>
      </c>
      <c r="D51" s="19"/>
      <c r="E51" s="106" t="s">
        <v>120</v>
      </c>
      <c r="F51" s="106">
        <v>30</v>
      </c>
      <c r="G51" s="106">
        <v>30</v>
      </c>
      <c r="H51" s="19">
        <v>30</v>
      </c>
      <c r="I51" s="7"/>
    </row>
    <row r="52" spans="1:9" ht="39" customHeight="1">
      <c r="A52" s="19" t="s">
        <v>57</v>
      </c>
      <c r="B52" s="19" t="s">
        <v>29</v>
      </c>
      <c r="C52" s="19" t="s">
        <v>118</v>
      </c>
      <c r="D52" s="19" t="s">
        <v>10</v>
      </c>
      <c r="E52" s="19" t="s">
        <v>11</v>
      </c>
      <c r="F52" s="19">
        <v>30</v>
      </c>
      <c r="G52" s="19">
        <v>30</v>
      </c>
      <c r="H52" s="19">
        <v>30</v>
      </c>
      <c r="I52" s="7"/>
    </row>
    <row r="53" spans="1:9" ht="39" customHeight="1">
      <c r="A53" s="19" t="s">
        <v>57</v>
      </c>
      <c r="B53" s="19" t="s">
        <v>29</v>
      </c>
      <c r="C53" s="19" t="s">
        <v>118</v>
      </c>
      <c r="D53" s="19" t="s">
        <v>119</v>
      </c>
      <c r="E53" s="19" t="s">
        <v>35</v>
      </c>
      <c r="F53" s="19">
        <v>30</v>
      </c>
      <c r="G53" s="19">
        <v>30</v>
      </c>
      <c r="H53" s="19">
        <v>30</v>
      </c>
      <c r="I53" s="7"/>
    </row>
    <row r="54" spans="1:9" ht="25.5" customHeight="1">
      <c r="A54" s="52" t="s">
        <v>57</v>
      </c>
      <c r="B54" s="52" t="s">
        <v>29</v>
      </c>
      <c r="C54" s="52" t="s">
        <v>217</v>
      </c>
      <c r="D54" s="52"/>
      <c r="E54" s="53" t="s">
        <v>218</v>
      </c>
      <c r="F54" s="19">
        <v>22</v>
      </c>
      <c r="G54" s="19"/>
      <c r="H54" s="19"/>
      <c r="I54" s="7"/>
    </row>
    <row r="55" spans="1:9" ht="29.25" customHeight="1">
      <c r="A55" s="1" t="s">
        <v>57</v>
      </c>
      <c r="B55" s="1" t="s">
        <v>29</v>
      </c>
      <c r="C55" s="1" t="s">
        <v>217</v>
      </c>
      <c r="D55" s="1" t="s">
        <v>219</v>
      </c>
      <c r="E55" s="125" t="s">
        <v>220</v>
      </c>
      <c r="F55" s="19">
        <v>22</v>
      </c>
      <c r="G55" s="19"/>
      <c r="H55" s="19"/>
      <c r="I55" s="7"/>
    </row>
    <row r="56" spans="1:9" ht="66.75" customHeight="1">
      <c r="A56" s="1" t="s">
        <v>57</v>
      </c>
      <c r="B56" s="1" t="s">
        <v>29</v>
      </c>
      <c r="C56" s="1" t="s">
        <v>217</v>
      </c>
      <c r="D56" s="1" t="s">
        <v>221</v>
      </c>
      <c r="E56" s="126" t="s">
        <v>222</v>
      </c>
      <c r="F56" s="19">
        <v>22</v>
      </c>
      <c r="G56" s="19"/>
      <c r="H56" s="19"/>
      <c r="I56" s="7"/>
    </row>
    <row r="57" spans="1:9" ht="29.25" customHeight="1">
      <c r="A57" s="105" t="s">
        <v>57</v>
      </c>
      <c r="B57" s="111" t="s">
        <v>62</v>
      </c>
      <c r="C57" s="111"/>
      <c r="D57" s="105"/>
      <c r="E57" s="105" t="s">
        <v>63</v>
      </c>
      <c r="F57" s="105">
        <v>171.5</v>
      </c>
      <c r="G57" s="105">
        <v>171.5</v>
      </c>
      <c r="H57" s="105">
        <v>171.5</v>
      </c>
      <c r="I57" s="7"/>
    </row>
    <row r="58" spans="1:9" ht="30" customHeight="1">
      <c r="A58" s="19" t="s">
        <v>57</v>
      </c>
      <c r="B58" s="19" t="s">
        <v>64</v>
      </c>
      <c r="C58" s="19"/>
      <c r="D58" s="19"/>
      <c r="E58" s="19" t="s">
        <v>65</v>
      </c>
      <c r="F58" s="19">
        <v>171.5</v>
      </c>
      <c r="G58" s="19">
        <v>171.5</v>
      </c>
      <c r="H58" s="19">
        <v>171.5</v>
      </c>
      <c r="I58" s="7"/>
    </row>
    <row r="59" spans="1:9" ht="68.25" customHeight="1">
      <c r="A59" s="19" t="s">
        <v>57</v>
      </c>
      <c r="B59" s="19" t="s">
        <v>64</v>
      </c>
      <c r="C59" s="19" t="s">
        <v>56</v>
      </c>
      <c r="D59" s="19"/>
      <c r="E59" s="19" t="s">
        <v>171</v>
      </c>
      <c r="F59" s="19">
        <v>171.5</v>
      </c>
      <c r="G59" s="19">
        <v>171.5</v>
      </c>
      <c r="H59" s="19">
        <v>171.5</v>
      </c>
      <c r="I59" s="7"/>
    </row>
    <row r="60" spans="1:9" ht="72.75" customHeight="1">
      <c r="A60" s="19" t="s">
        <v>57</v>
      </c>
      <c r="B60" s="19" t="s">
        <v>64</v>
      </c>
      <c r="C60" s="19" t="s">
        <v>58</v>
      </c>
      <c r="D60" s="19"/>
      <c r="E60" s="19" t="s">
        <v>55</v>
      </c>
      <c r="F60" s="19">
        <v>171.5</v>
      </c>
      <c r="G60" s="19">
        <v>171.5</v>
      </c>
      <c r="H60" s="19">
        <v>171.5</v>
      </c>
      <c r="I60" s="7"/>
    </row>
    <row r="61" spans="1:9" ht="78" customHeight="1">
      <c r="A61" s="106" t="s">
        <v>57</v>
      </c>
      <c r="B61" s="106" t="s">
        <v>64</v>
      </c>
      <c r="C61" s="106" t="s">
        <v>67</v>
      </c>
      <c r="D61" s="106"/>
      <c r="E61" s="106" t="s">
        <v>66</v>
      </c>
      <c r="F61" s="106">
        <v>171.5</v>
      </c>
      <c r="G61" s="106">
        <v>171.5</v>
      </c>
      <c r="H61" s="19">
        <v>171.5</v>
      </c>
      <c r="I61" s="7"/>
    </row>
    <row r="62" spans="1:9" ht="67.5" customHeight="1">
      <c r="A62" s="19" t="s">
        <v>57</v>
      </c>
      <c r="B62" s="19" t="s">
        <v>64</v>
      </c>
      <c r="C62" s="19" t="s">
        <v>67</v>
      </c>
      <c r="D62" s="19" t="s">
        <v>6</v>
      </c>
      <c r="E62" s="19" t="s">
        <v>7</v>
      </c>
      <c r="F62" s="19">
        <v>158.1</v>
      </c>
      <c r="G62" s="19">
        <v>158.1</v>
      </c>
      <c r="H62" s="19">
        <v>158.1</v>
      </c>
      <c r="I62" s="7"/>
    </row>
    <row r="63" spans="1:9" ht="45.75" customHeight="1">
      <c r="A63" s="19" t="s">
        <v>57</v>
      </c>
      <c r="B63" s="19" t="s">
        <v>64</v>
      </c>
      <c r="C63" s="19" t="s">
        <v>67</v>
      </c>
      <c r="D63" s="19" t="s">
        <v>31</v>
      </c>
      <c r="E63" s="19" t="s">
        <v>32</v>
      </c>
      <c r="F63" s="19">
        <v>158.1</v>
      </c>
      <c r="G63" s="19">
        <v>158.1</v>
      </c>
      <c r="H63" s="19">
        <v>158.1</v>
      </c>
      <c r="I63" s="7"/>
    </row>
    <row r="64" spans="1:9" ht="39" customHeight="1">
      <c r="A64" s="19" t="s">
        <v>57</v>
      </c>
      <c r="B64" s="19" t="s">
        <v>64</v>
      </c>
      <c r="C64" s="19" t="s">
        <v>67</v>
      </c>
      <c r="D64" s="19" t="s">
        <v>10</v>
      </c>
      <c r="E64" s="19" t="s">
        <v>11</v>
      </c>
      <c r="F64" s="19">
        <v>13.4</v>
      </c>
      <c r="G64" s="19">
        <v>13.4</v>
      </c>
      <c r="H64" s="19">
        <v>13.4</v>
      </c>
      <c r="I64" s="7"/>
    </row>
    <row r="65" spans="1:9" ht="39" customHeight="1">
      <c r="A65" s="19" t="s">
        <v>57</v>
      </c>
      <c r="B65" s="19" t="s">
        <v>64</v>
      </c>
      <c r="C65" s="108" t="s">
        <v>67</v>
      </c>
      <c r="D65" s="19" t="s">
        <v>34</v>
      </c>
      <c r="E65" s="19" t="s">
        <v>35</v>
      </c>
      <c r="F65" s="19">
        <v>13.4</v>
      </c>
      <c r="G65" s="19">
        <v>13.4</v>
      </c>
      <c r="H65" s="19">
        <v>13.4</v>
      </c>
      <c r="I65" s="7"/>
    </row>
    <row r="66" spans="1:9" ht="41.25" customHeight="1">
      <c r="A66" s="111" t="s">
        <v>57</v>
      </c>
      <c r="B66" s="111" t="s">
        <v>12</v>
      </c>
      <c r="C66" s="111"/>
      <c r="D66" s="19"/>
      <c r="E66" s="105" t="s">
        <v>13</v>
      </c>
      <c r="F66" s="105">
        <v>15</v>
      </c>
      <c r="G66" s="105">
        <v>15</v>
      </c>
      <c r="H66" s="105">
        <v>15</v>
      </c>
      <c r="I66" s="7"/>
    </row>
    <row r="67" spans="1:9" ht="48" customHeight="1">
      <c r="A67" s="19" t="s">
        <v>57</v>
      </c>
      <c r="B67" s="19" t="s">
        <v>14</v>
      </c>
      <c r="C67" s="19"/>
      <c r="D67" s="19"/>
      <c r="E67" s="19" t="s">
        <v>15</v>
      </c>
      <c r="F67" s="19">
        <v>15</v>
      </c>
      <c r="G67" s="19">
        <v>15</v>
      </c>
      <c r="H67" s="19">
        <v>15</v>
      </c>
      <c r="I67" s="7"/>
    </row>
    <row r="68" spans="1:9" ht="66" customHeight="1">
      <c r="A68" s="19" t="s">
        <v>57</v>
      </c>
      <c r="B68" s="19" t="s">
        <v>14</v>
      </c>
      <c r="C68" s="19" t="s">
        <v>56</v>
      </c>
      <c r="D68" s="19"/>
      <c r="E68" s="19" t="s">
        <v>171</v>
      </c>
      <c r="F68" s="19">
        <v>15</v>
      </c>
      <c r="G68" s="19">
        <v>15</v>
      </c>
      <c r="H68" s="19">
        <v>15</v>
      </c>
      <c r="I68" s="7"/>
    </row>
    <row r="69" spans="1:9" ht="78.75" customHeight="1">
      <c r="A69" s="19" t="s">
        <v>57</v>
      </c>
      <c r="B69" s="19" t="s">
        <v>14</v>
      </c>
      <c r="C69" s="19" t="s">
        <v>58</v>
      </c>
      <c r="D69" s="19"/>
      <c r="E69" s="19" t="s">
        <v>55</v>
      </c>
      <c r="F69" s="19">
        <v>15</v>
      </c>
      <c r="G69" s="19">
        <v>15</v>
      </c>
      <c r="H69" s="19">
        <v>15</v>
      </c>
      <c r="I69" s="7"/>
    </row>
    <row r="70" spans="1:9" ht="51.75" customHeight="1">
      <c r="A70" s="106" t="s">
        <v>57</v>
      </c>
      <c r="B70" s="106" t="s">
        <v>14</v>
      </c>
      <c r="C70" s="106" t="s">
        <v>68</v>
      </c>
      <c r="D70" s="106"/>
      <c r="E70" s="106" t="s">
        <v>15</v>
      </c>
      <c r="F70" s="19">
        <v>15</v>
      </c>
      <c r="G70" s="19">
        <v>15</v>
      </c>
      <c r="H70" s="19">
        <v>15</v>
      </c>
      <c r="I70" s="7"/>
    </row>
    <row r="71" spans="1:9" ht="28.5" customHeight="1">
      <c r="A71" s="19" t="s">
        <v>57</v>
      </c>
      <c r="B71" s="19" t="s">
        <v>14</v>
      </c>
      <c r="C71" s="19" t="s">
        <v>68</v>
      </c>
      <c r="D71" s="19" t="s">
        <v>10</v>
      </c>
      <c r="E71" s="19" t="s">
        <v>11</v>
      </c>
      <c r="F71" s="19">
        <v>15</v>
      </c>
      <c r="G71" s="19">
        <v>15</v>
      </c>
      <c r="H71" s="19">
        <v>15</v>
      </c>
      <c r="I71" s="7"/>
    </row>
    <row r="72" spans="1:9" ht="37.5" customHeight="1">
      <c r="A72" s="19" t="s">
        <v>57</v>
      </c>
      <c r="B72" s="19" t="s">
        <v>14</v>
      </c>
      <c r="C72" s="19" t="s">
        <v>68</v>
      </c>
      <c r="D72" s="19" t="s">
        <v>34</v>
      </c>
      <c r="E72" s="19" t="s">
        <v>35</v>
      </c>
      <c r="F72" s="19">
        <v>15</v>
      </c>
      <c r="G72" s="19">
        <v>15</v>
      </c>
      <c r="H72" s="19">
        <v>15</v>
      </c>
      <c r="I72" s="7"/>
    </row>
    <row r="73" spans="1:9" ht="28.5" customHeight="1">
      <c r="A73" s="105" t="s">
        <v>57</v>
      </c>
      <c r="B73" s="111" t="s">
        <v>25</v>
      </c>
      <c r="C73" s="111"/>
      <c r="D73" s="105"/>
      <c r="E73" s="105" t="s">
        <v>26</v>
      </c>
      <c r="F73" s="119">
        <f>F74+F83</f>
        <v>966.5</v>
      </c>
      <c r="G73" s="119">
        <v>946.5</v>
      </c>
      <c r="H73" s="105">
        <v>946.5</v>
      </c>
      <c r="I73" s="7"/>
    </row>
    <row r="74" spans="1:9" ht="16.5" customHeight="1">
      <c r="A74" s="19" t="s">
        <v>57</v>
      </c>
      <c r="B74" s="19" t="s">
        <v>27</v>
      </c>
      <c r="C74" s="19"/>
      <c r="D74" s="19"/>
      <c r="E74" s="19" t="s">
        <v>71</v>
      </c>
      <c r="F74" s="112">
        <v>946.5</v>
      </c>
      <c r="G74" s="112">
        <v>946.5</v>
      </c>
      <c r="H74" s="19">
        <v>946.5</v>
      </c>
      <c r="I74" s="7"/>
    </row>
    <row r="75" spans="1:9" ht="65.25" customHeight="1">
      <c r="A75" s="19" t="s">
        <v>57</v>
      </c>
      <c r="B75" s="19" t="s">
        <v>27</v>
      </c>
      <c r="C75" s="19" t="s">
        <v>56</v>
      </c>
      <c r="D75" s="19"/>
      <c r="E75" s="19" t="s">
        <v>171</v>
      </c>
      <c r="F75" s="112">
        <v>946.5</v>
      </c>
      <c r="G75" s="112">
        <v>946.5</v>
      </c>
      <c r="H75" s="19">
        <v>946.5</v>
      </c>
      <c r="I75" s="7"/>
    </row>
    <row r="76" spans="1:9" ht="81" customHeight="1">
      <c r="A76" s="19" t="s">
        <v>57</v>
      </c>
      <c r="B76" s="19" t="s">
        <v>27</v>
      </c>
      <c r="C76" s="19" t="s">
        <v>58</v>
      </c>
      <c r="D76" s="19"/>
      <c r="E76" s="19" t="s">
        <v>55</v>
      </c>
      <c r="F76" s="112">
        <v>946.5</v>
      </c>
      <c r="G76" s="112">
        <v>946.5</v>
      </c>
      <c r="H76" s="19">
        <v>946.5</v>
      </c>
      <c r="I76" s="7"/>
    </row>
    <row r="77" spans="1:9" ht="85.5" customHeight="1">
      <c r="A77" s="106" t="s">
        <v>57</v>
      </c>
      <c r="B77" s="106" t="s">
        <v>27</v>
      </c>
      <c r="C77" s="106" t="s">
        <v>69</v>
      </c>
      <c r="D77" s="112"/>
      <c r="E77" s="112" t="s">
        <v>70</v>
      </c>
      <c r="F77" s="112">
        <v>946.5</v>
      </c>
      <c r="G77" s="112">
        <v>946.5</v>
      </c>
      <c r="H77" s="19">
        <v>946.5</v>
      </c>
      <c r="I77" s="7"/>
    </row>
    <row r="78" spans="1:9" ht="34.5" customHeight="1">
      <c r="A78" s="19" t="s">
        <v>57</v>
      </c>
      <c r="B78" s="19" t="s">
        <v>27</v>
      </c>
      <c r="C78" s="19" t="s">
        <v>69</v>
      </c>
      <c r="D78" s="19" t="s">
        <v>10</v>
      </c>
      <c r="E78" s="19" t="s">
        <v>11</v>
      </c>
      <c r="F78" s="120">
        <v>946.5</v>
      </c>
      <c r="G78" s="120">
        <v>946.5</v>
      </c>
      <c r="H78" s="19">
        <v>946.5</v>
      </c>
      <c r="I78" s="7"/>
    </row>
    <row r="79" spans="1:9" ht="43.5" customHeight="1">
      <c r="A79" s="19" t="s">
        <v>57</v>
      </c>
      <c r="B79" s="19" t="s">
        <v>27</v>
      </c>
      <c r="C79" s="19" t="s">
        <v>69</v>
      </c>
      <c r="D79" s="19" t="s">
        <v>34</v>
      </c>
      <c r="E79" s="19" t="s">
        <v>35</v>
      </c>
      <c r="F79" s="120">
        <v>946.5</v>
      </c>
      <c r="G79" s="120">
        <v>946.5</v>
      </c>
      <c r="H79" s="19">
        <v>946.5</v>
      </c>
      <c r="I79" s="7"/>
    </row>
    <row r="80" spans="1:9" ht="33.75" customHeight="1">
      <c r="A80" s="1" t="s">
        <v>57</v>
      </c>
      <c r="B80" s="1" t="s">
        <v>223</v>
      </c>
      <c r="C80" s="18"/>
      <c r="D80" s="1"/>
      <c r="E80" s="16" t="s">
        <v>224</v>
      </c>
      <c r="F80" s="120">
        <v>20</v>
      </c>
      <c r="G80" s="120"/>
      <c r="H80" s="19"/>
      <c r="I80" s="7"/>
    </row>
    <row r="81" spans="1:9" ht="70.5" customHeight="1">
      <c r="A81" s="1" t="s">
        <v>57</v>
      </c>
      <c r="B81" s="1" t="s">
        <v>223</v>
      </c>
      <c r="C81" s="1" t="s">
        <v>72</v>
      </c>
      <c r="D81" s="1"/>
      <c r="E81" s="16" t="s">
        <v>172</v>
      </c>
      <c r="F81" s="120">
        <v>20</v>
      </c>
      <c r="G81" s="120"/>
      <c r="H81" s="19"/>
      <c r="I81" s="7"/>
    </row>
    <row r="82" spans="1:9" ht="48" customHeight="1">
      <c r="A82" s="1" t="s">
        <v>57</v>
      </c>
      <c r="B82" s="1" t="s">
        <v>223</v>
      </c>
      <c r="C82" s="1" t="s">
        <v>74</v>
      </c>
      <c r="D82" s="1"/>
      <c r="E82" s="16" t="s">
        <v>54</v>
      </c>
      <c r="F82" s="120">
        <v>20</v>
      </c>
      <c r="G82" s="120"/>
      <c r="H82" s="19"/>
      <c r="I82" s="7"/>
    </row>
    <row r="83" spans="1:9" ht="44.25" customHeight="1">
      <c r="A83" s="52" t="s">
        <v>57</v>
      </c>
      <c r="B83" s="52" t="s">
        <v>223</v>
      </c>
      <c r="C83" s="52" t="s">
        <v>225</v>
      </c>
      <c r="D83" s="52"/>
      <c r="E83" s="53" t="s">
        <v>226</v>
      </c>
      <c r="F83" s="112">
        <v>20</v>
      </c>
      <c r="G83" s="112"/>
      <c r="H83" s="106"/>
      <c r="I83" s="7"/>
    </row>
    <row r="84" spans="1:9" ht="51.75" customHeight="1">
      <c r="A84" s="1" t="s">
        <v>57</v>
      </c>
      <c r="B84" s="1" t="s">
        <v>223</v>
      </c>
      <c r="C84" s="1" t="s">
        <v>225</v>
      </c>
      <c r="D84" s="1" t="s">
        <v>10</v>
      </c>
      <c r="E84" s="16" t="s">
        <v>11</v>
      </c>
      <c r="F84" s="120">
        <v>20</v>
      </c>
      <c r="G84" s="120"/>
      <c r="H84" s="19"/>
      <c r="I84" s="7"/>
    </row>
    <row r="85" spans="1:9" ht="47.25" customHeight="1">
      <c r="A85" s="1" t="s">
        <v>57</v>
      </c>
      <c r="B85" s="1" t="s">
        <v>223</v>
      </c>
      <c r="C85" s="1" t="s">
        <v>225</v>
      </c>
      <c r="D85" s="1" t="s">
        <v>34</v>
      </c>
      <c r="E85" s="16" t="s">
        <v>35</v>
      </c>
      <c r="F85" s="120">
        <v>20</v>
      </c>
      <c r="G85" s="120"/>
      <c r="H85" s="19"/>
      <c r="I85" s="7"/>
    </row>
    <row r="86" spans="1:9" ht="24.75" customHeight="1">
      <c r="A86" s="111" t="s">
        <v>57</v>
      </c>
      <c r="B86" s="111" t="s">
        <v>16</v>
      </c>
      <c r="C86" s="111"/>
      <c r="D86" s="105"/>
      <c r="E86" s="105" t="s">
        <v>17</v>
      </c>
      <c r="F86" s="105">
        <f>F87+F107</f>
        <v>1083.8</v>
      </c>
      <c r="G86" s="105">
        <f>G102+G107</f>
        <v>530</v>
      </c>
      <c r="H86" s="105">
        <f>H102+H107</f>
        <v>479.1</v>
      </c>
      <c r="I86" s="7"/>
    </row>
    <row r="87" spans="1:9" ht="21.75" customHeight="1">
      <c r="A87" s="106" t="s">
        <v>57</v>
      </c>
      <c r="B87" s="106" t="s">
        <v>20</v>
      </c>
      <c r="C87" s="106"/>
      <c r="D87" s="106"/>
      <c r="E87" s="106" t="s">
        <v>21</v>
      </c>
      <c r="F87" s="106">
        <f>F88+F102</f>
        <v>702</v>
      </c>
      <c r="G87" s="106">
        <f>G102</f>
        <v>100</v>
      </c>
      <c r="H87" s="106">
        <f>H102</f>
        <v>100</v>
      </c>
      <c r="I87" s="7"/>
    </row>
    <row r="88" spans="1:9" ht="57" customHeight="1">
      <c r="A88" s="19" t="s">
        <v>57</v>
      </c>
      <c r="B88" s="19" t="s">
        <v>20</v>
      </c>
      <c r="C88" s="19" t="s">
        <v>72</v>
      </c>
      <c r="D88" s="19"/>
      <c r="E88" s="19" t="s">
        <v>193</v>
      </c>
      <c r="F88" s="19">
        <v>701</v>
      </c>
      <c r="G88" s="19">
        <f>G89</f>
        <v>0</v>
      </c>
      <c r="H88" s="19">
        <f>H89</f>
        <v>0</v>
      </c>
      <c r="I88" s="7"/>
    </row>
    <row r="89" spans="1:9" ht="66.75" customHeight="1">
      <c r="A89" s="19" t="s">
        <v>57</v>
      </c>
      <c r="B89" s="19" t="s">
        <v>20</v>
      </c>
      <c r="C89" s="19" t="s">
        <v>73</v>
      </c>
      <c r="D89" s="19"/>
      <c r="E89" s="19" t="s">
        <v>100</v>
      </c>
      <c r="F89" s="19">
        <f>F90+F93+F96+F99</f>
        <v>701</v>
      </c>
      <c r="G89" s="19">
        <f>G93+G96</f>
        <v>0</v>
      </c>
      <c r="H89" s="19">
        <f>H93+H96</f>
        <v>0</v>
      </c>
      <c r="I89" s="7"/>
    </row>
    <row r="90" spans="1:9" ht="42" customHeight="1">
      <c r="A90" s="52" t="s">
        <v>57</v>
      </c>
      <c r="B90" s="52" t="s">
        <v>20</v>
      </c>
      <c r="C90" s="52" t="s">
        <v>125</v>
      </c>
      <c r="D90" s="52"/>
      <c r="E90" s="53" t="s">
        <v>227</v>
      </c>
      <c r="F90" s="19">
        <v>22</v>
      </c>
      <c r="G90" s="19"/>
      <c r="H90" s="19"/>
      <c r="I90" s="7"/>
    </row>
    <row r="91" spans="1:9" ht="39" customHeight="1">
      <c r="A91" s="1" t="s">
        <v>57</v>
      </c>
      <c r="B91" s="1" t="s">
        <v>20</v>
      </c>
      <c r="C91" s="1" t="s">
        <v>125</v>
      </c>
      <c r="D91" s="1" t="s">
        <v>10</v>
      </c>
      <c r="E91" s="16" t="s">
        <v>11</v>
      </c>
      <c r="F91" s="19">
        <v>22</v>
      </c>
      <c r="G91" s="19"/>
      <c r="H91" s="19"/>
      <c r="I91" s="7"/>
    </row>
    <row r="92" spans="1:9" ht="35.25" customHeight="1">
      <c r="A92" s="1" t="s">
        <v>57</v>
      </c>
      <c r="B92" s="1" t="s">
        <v>20</v>
      </c>
      <c r="C92" s="1" t="s">
        <v>125</v>
      </c>
      <c r="D92" s="1" t="s">
        <v>34</v>
      </c>
      <c r="E92" s="16" t="s">
        <v>35</v>
      </c>
      <c r="F92" s="19">
        <v>22</v>
      </c>
      <c r="G92" s="19"/>
      <c r="H92" s="19"/>
      <c r="I92" s="7"/>
    </row>
    <row r="93" spans="1:9" ht="46.5" customHeight="1">
      <c r="A93" s="106" t="s">
        <v>57</v>
      </c>
      <c r="B93" s="106" t="s">
        <v>20</v>
      </c>
      <c r="C93" s="106" t="s">
        <v>197</v>
      </c>
      <c r="D93" s="106"/>
      <c r="E93" s="106" t="s">
        <v>198</v>
      </c>
      <c r="F93" s="106">
        <v>601</v>
      </c>
      <c r="G93" s="106"/>
      <c r="H93" s="19"/>
      <c r="I93" s="7"/>
    </row>
    <row r="94" spans="1:9" ht="43.5" customHeight="1">
      <c r="A94" s="19" t="s">
        <v>57</v>
      </c>
      <c r="B94" s="19" t="s">
        <v>20</v>
      </c>
      <c r="C94" s="19" t="s">
        <v>197</v>
      </c>
      <c r="D94" s="19" t="s">
        <v>10</v>
      </c>
      <c r="E94" s="19" t="s">
        <v>11</v>
      </c>
      <c r="F94" s="19">
        <v>601</v>
      </c>
      <c r="G94" s="19"/>
      <c r="H94" s="19"/>
      <c r="I94" s="7"/>
    </row>
    <row r="95" spans="1:9" ht="43.5" customHeight="1">
      <c r="A95" s="19" t="s">
        <v>57</v>
      </c>
      <c r="B95" s="19" t="s">
        <v>20</v>
      </c>
      <c r="C95" s="19" t="s">
        <v>197</v>
      </c>
      <c r="D95" s="19" t="s">
        <v>34</v>
      </c>
      <c r="E95" s="19" t="s">
        <v>35</v>
      </c>
      <c r="F95" s="19">
        <v>601</v>
      </c>
      <c r="G95" s="19"/>
      <c r="H95" s="19"/>
      <c r="I95" s="7"/>
    </row>
    <row r="96" spans="1:9" ht="31.5" customHeight="1">
      <c r="A96" s="106" t="s">
        <v>57</v>
      </c>
      <c r="B96" s="106" t="s">
        <v>20</v>
      </c>
      <c r="C96" s="106" t="s">
        <v>126</v>
      </c>
      <c r="D96" s="106"/>
      <c r="E96" s="106" t="s">
        <v>127</v>
      </c>
      <c r="F96" s="106">
        <v>45.6</v>
      </c>
      <c r="G96" s="106"/>
      <c r="H96" s="19"/>
      <c r="I96" s="7"/>
    </row>
    <row r="97" spans="1:9" ht="39.75" customHeight="1">
      <c r="A97" s="19" t="s">
        <v>57</v>
      </c>
      <c r="B97" s="19" t="s">
        <v>20</v>
      </c>
      <c r="C97" s="19" t="s">
        <v>126</v>
      </c>
      <c r="D97" s="19" t="s">
        <v>10</v>
      </c>
      <c r="E97" s="19" t="s">
        <v>11</v>
      </c>
      <c r="F97" s="19">
        <v>45.6</v>
      </c>
      <c r="G97" s="19"/>
      <c r="H97" s="19"/>
      <c r="I97" s="7"/>
    </row>
    <row r="98" spans="1:9" ht="37.5" customHeight="1">
      <c r="A98" s="19" t="s">
        <v>57</v>
      </c>
      <c r="B98" s="19" t="s">
        <v>20</v>
      </c>
      <c r="C98" s="19" t="s">
        <v>126</v>
      </c>
      <c r="D98" s="19" t="s">
        <v>34</v>
      </c>
      <c r="E98" s="19" t="s">
        <v>35</v>
      </c>
      <c r="F98" s="19">
        <v>45.6</v>
      </c>
      <c r="G98" s="19"/>
      <c r="H98" s="19"/>
      <c r="I98" s="7"/>
    </row>
    <row r="99" spans="1:9" ht="37.5" customHeight="1">
      <c r="A99" s="52" t="s">
        <v>57</v>
      </c>
      <c r="B99" s="52" t="s">
        <v>20</v>
      </c>
      <c r="C99" s="52" t="s">
        <v>228</v>
      </c>
      <c r="D99" s="52"/>
      <c r="E99" s="53" t="s">
        <v>229</v>
      </c>
      <c r="F99" s="19">
        <v>32.4</v>
      </c>
      <c r="G99" s="19"/>
      <c r="H99" s="19"/>
      <c r="I99" s="7"/>
    </row>
    <row r="100" spans="1:9" ht="37.5" customHeight="1">
      <c r="A100" s="1" t="s">
        <v>57</v>
      </c>
      <c r="B100" s="1" t="s">
        <v>20</v>
      </c>
      <c r="C100" s="1" t="s">
        <v>228</v>
      </c>
      <c r="D100" s="1" t="s">
        <v>10</v>
      </c>
      <c r="E100" s="16" t="s">
        <v>11</v>
      </c>
      <c r="F100" s="19">
        <v>32.4</v>
      </c>
      <c r="G100" s="19"/>
      <c r="H100" s="19"/>
      <c r="I100" s="7"/>
    </row>
    <row r="101" spans="1:9" ht="37.5" customHeight="1">
      <c r="A101" s="1" t="s">
        <v>57</v>
      </c>
      <c r="B101" s="1" t="s">
        <v>20</v>
      </c>
      <c r="C101" s="1" t="s">
        <v>228</v>
      </c>
      <c r="D101" s="1" t="s">
        <v>34</v>
      </c>
      <c r="E101" s="16" t="s">
        <v>35</v>
      </c>
      <c r="F101" s="19">
        <v>32.4</v>
      </c>
      <c r="G101" s="19"/>
      <c r="H101" s="19"/>
      <c r="I101" s="7"/>
    </row>
    <row r="102" spans="1:9" ht="73.5" customHeight="1">
      <c r="A102" s="19" t="s">
        <v>57</v>
      </c>
      <c r="B102" s="20" t="s">
        <v>20</v>
      </c>
      <c r="C102" s="20" t="s">
        <v>56</v>
      </c>
      <c r="D102" s="20"/>
      <c r="E102" s="16" t="s">
        <v>232</v>
      </c>
      <c r="F102" s="19">
        <v>1</v>
      </c>
      <c r="G102" s="19">
        <v>100</v>
      </c>
      <c r="H102" s="19">
        <v>100</v>
      </c>
      <c r="I102" s="7"/>
    </row>
    <row r="103" spans="1:9" ht="86.25" customHeight="1">
      <c r="A103" s="19" t="s">
        <v>57</v>
      </c>
      <c r="B103" s="20" t="s">
        <v>20</v>
      </c>
      <c r="C103" s="20" t="s">
        <v>211</v>
      </c>
      <c r="D103" s="20"/>
      <c r="E103" s="16" t="s">
        <v>55</v>
      </c>
      <c r="F103" s="19">
        <v>1</v>
      </c>
      <c r="G103" s="19">
        <v>100</v>
      </c>
      <c r="H103" s="19">
        <v>100</v>
      </c>
      <c r="I103" s="7"/>
    </row>
    <row r="104" spans="1:9" ht="89.25" customHeight="1">
      <c r="A104" s="106" t="s">
        <v>57</v>
      </c>
      <c r="B104" s="61" t="s">
        <v>20</v>
      </c>
      <c r="C104" s="61" t="s">
        <v>230</v>
      </c>
      <c r="D104" s="52"/>
      <c r="E104" s="128" t="s">
        <v>231</v>
      </c>
      <c r="F104" s="106">
        <v>1</v>
      </c>
      <c r="G104" s="106">
        <v>100</v>
      </c>
      <c r="H104" s="19">
        <v>100</v>
      </c>
      <c r="I104" s="7"/>
    </row>
    <row r="105" spans="1:9" ht="28.5" customHeight="1">
      <c r="A105" s="19" t="s">
        <v>57</v>
      </c>
      <c r="B105" s="20" t="s">
        <v>20</v>
      </c>
      <c r="C105" s="20" t="s">
        <v>230</v>
      </c>
      <c r="D105" s="1" t="s">
        <v>212</v>
      </c>
      <c r="E105" s="124" t="s">
        <v>213</v>
      </c>
      <c r="F105" s="19">
        <v>1</v>
      </c>
      <c r="G105" s="19">
        <v>100</v>
      </c>
      <c r="H105" s="19">
        <v>100</v>
      </c>
      <c r="I105" s="7"/>
    </row>
    <row r="106" spans="1:9" ht="33.75" customHeight="1">
      <c r="A106" s="19" t="s">
        <v>57</v>
      </c>
      <c r="B106" s="20" t="s">
        <v>20</v>
      </c>
      <c r="C106" s="20" t="s">
        <v>230</v>
      </c>
      <c r="D106" s="1" t="s">
        <v>214</v>
      </c>
      <c r="E106" s="16" t="s">
        <v>215</v>
      </c>
      <c r="F106" s="19">
        <v>1</v>
      </c>
      <c r="G106" s="19">
        <v>100</v>
      </c>
      <c r="H106" s="19">
        <v>100</v>
      </c>
      <c r="I106" s="7"/>
    </row>
    <row r="107" spans="1:9" ht="21" customHeight="1">
      <c r="A107" s="106" t="s">
        <v>57</v>
      </c>
      <c r="B107" s="106" t="s">
        <v>22</v>
      </c>
      <c r="C107" s="106"/>
      <c r="D107" s="106"/>
      <c r="E107" s="106" t="s">
        <v>23</v>
      </c>
      <c r="F107" s="106">
        <f aca="true" t="shared" si="0" ref="F107:H108">F108</f>
        <v>381.8</v>
      </c>
      <c r="G107" s="106">
        <f t="shared" si="0"/>
        <v>430</v>
      </c>
      <c r="H107" s="106">
        <f t="shared" si="0"/>
        <v>379.1</v>
      </c>
      <c r="I107" s="7"/>
    </row>
    <row r="108" spans="1:9" ht="59.25" customHeight="1">
      <c r="A108" s="19" t="s">
        <v>57</v>
      </c>
      <c r="B108" s="19" t="s">
        <v>22</v>
      </c>
      <c r="C108" s="19" t="s">
        <v>72</v>
      </c>
      <c r="D108" s="19"/>
      <c r="E108" s="19" t="s">
        <v>192</v>
      </c>
      <c r="F108" s="19">
        <f t="shared" si="0"/>
        <v>381.8</v>
      </c>
      <c r="G108" s="19">
        <f t="shared" si="0"/>
        <v>430</v>
      </c>
      <c r="H108" s="19">
        <f t="shared" si="0"/>
        <v>379.1</v>
      </c>
      <c r="I108" s="7"/>
    </row>
    <row r="109" spans="1:9" ht="55.5" customHeight="1">
      <c r="A109" s="19" t="s">
        <v>57</v>
      </c>
      <c r="B109" s="19" t="s">
        <v>22</v>
      </c>
      <c r="C109" s="19" t="s">
        <v>74</v>
      </c>
      <c r="D109" s="19"/>
      <c r="E109" s="19" t="s">
        <v>54</v>
      </c>
      <c r="F109" s="19">
        <f>F110+F113+F116+F119+F122</f>
        <v>381.8</v>
      </c>
      <c r="G109" s="19">
        <f>G110+G113+G116+G119+G122</f>
        <v>430</v>
      </c>
      <c r="H109" s="19">
        <f>H110+H113+H116+H119+H122</f>
        <v>379.1</v>
      </c>
      <c r="I109" s="7"/>
    </row>
    <row r="110" spans="1:9" ht="21" customHeight="1">
      <c r="A110" s="106" t="s">
        <v>57</v>
      </c>
      <c r="B110" s="106" t="s">
        <v>22</v>
      </c>
      <c r="C110" s="106" t="s">
        <v>75</v>
      </c>
      <c r="D110" s="106"/>
      <c r="E110" s="106" t="s">
        <v>24</v>
      </c>
      <c r="F110" s="106">
        <v>135.5</v>
      </c>
      <c r="G110" s="106">
        <v>130</v>
      </c>
      <c r="H110" s="106">
        <v>130</v>
      </c>
      <c r="I110" s="7"/>
    </row>
    <row r="111" spans="1:9" ht="26.25" customHeight="1">
      <c r="A111" s="19" t="s">
        <v>57</v>
      </c>
      <c r="B111" s="19" t="s">
        <v>22</v>
      </c>
      <c r="C111" s="19" t="s">
        <v>75</v>
      </c>
      <c r="D111" s="19" t="s">
        <v>10</v>
      </c>
      <c r="E111" s="19" t="s">
        <v>11</v>
      </c>
      <c r="F111" s="19">
        <v>135.5</v>
      </c>
      <c r="G111" s="19">
        <v>130</v>
      </c>
      <c r="H111" s="19">
        <v>130</v>
      </c>
      <c r="I111" s="7"/>
    </row>
    <row r="112" spans="1:9" ht="39.75" customHeight="1">
      <c r="A112" s="19" t="s">
        <v>57</v>
      </c>
      <c r="B112" s="19" t="s">
        <v>22</v>
      </c>
      <c r="C112" s="19" t="s">
        <v>75</v>
      </c>
      <c r="D112" s="19" t="s">
        <v>34</v>
      </c>
      <c r="E112" s="19" t="s">
        <v>35</v>
      </c>
      <c r="F112" s="19">
        <v>135.5</v>
      </c>
      <c r="G112" s="19">
        <v>130</v>
      </c>
      <c r="H112" s="19">
        <v>130</v>
      </c>
      <c r="I112" s="7"/>
    </row>
    <row r="113" spans="1:9" ht="41.25" customHeight="1">
      <c r="A113" s="106" t="s">
        <v>57</v>
      </c>
      <c r="B113" s="106" t="s">
        <v>22</v>
      </c>
      <c r="C113" s="106" t="s">
        <v>76</v>
      </c>
      <c r="D113" s="106"/>
      <c r="E113" s="106" t="s">
        <v>99</v>
      </c>
      <c r="F113" s="106">
        <v>80</v>
      </c>
      <c r="G113" s="106">
        <v>80</v>
      </c>
      <c r="H113" s="19">
        <v>80</v>
      </c>
      <c r="I113" s="7"/>
    </row>
    <row r="114" spans="1:9" ht="27.75" customHeight="1">
      <c r="A114" s="19" t="s">
        <v>57</v>
      </c>
      <c r="B114" s="19" t="s">
        <v>22</v>
      </c>
      <c r="C114" s="19" t="s">
        <v>76</v>
      </c>
      <c r="D114" s="19" t="s">
        <v>10</v>
      </c>
      <c r="E114" s="19" t="s">
        <v>11</v>
      </c>
      <c r="F114" s="19">
        <v>80</v>
      </c>
      <c r="G114" s="19">
        <v>80</v>
      </c>
      <c r="H114" s="19">
        <v>80</v>
      </c>
      <c r="I114" s="7"/>
    </row>
    <row r="115" spans="1:9" ht="42.75" customHeight="1">
      <c r="A115" s="19" t="s">
        <v>57</v>
      </c>
      <c r="B115" s="19" t="s">
        <v>22</v>
      </c>
      <c r="C115" s="19" t="s">
        <v>76</v>
      </c>
      <c r="D115" s="19" t="s">
        <v>34</v>
      </c>
      <c r="E115" s="19" t="s">
        <v>35</v>
      </c>
      <c r="F115" s="19">
        <v>80</v>
      </c>
      <c r="G115" s="19">
        <v>80</v>
      </c>
      <c r="H115" s="19">
        <v>80</v>
      </c>
      <c r="I115" s="7"/>
    </row>
    <row r="116" spans="1:9" ht="27.75" customHeight="1">
      <c r="A116" s="106" t="s">
        <v>57</v>
      </c>
      <c r="B116" s="106" t="s">
        <v>22</v>
      </c>
      <c r="C116" s="106" t="s">
        <v>77</v>
      </c>
      <c r="D116" s="106"/>
      <c r="E116" s="106" t="s">
        <v>37</v>
      </c>
      <c r="F116" s="106">
        <v>126.3</v>
      </c>
      <c r="G116" s="106">
        <v>180</v>
      </c>
      <c r="H116" s="106">
        <v>129.1</v>
      </c>
      <c r="I116" s="7"/>
    </row>
    <row r="117" spans="1:9" ht="32.25" customHeight="1">
      <c r="A117" s="19" t="s">
        <v>57</v>
      </c>
      <c r="B117" s="19" t="s">
        <v>22</v>
      </c>
      <c r="C117" s="19" t="s">
        <v>77</v>
      </c>
      <c r="D117" s="19" t="s">
        <v>10</v>
      </c>
      <c r="E117" s="19" t="s">
        <v>11</v>
      </c>
      <c r="F117" s="19">
        <v>126.3</v>
      </c>
      <c r="G117" s="19">
        <v>180</v>
      </c>
      <c r="H117" s="19">
        <v>129.1</v>
      </c>
      <c r="I117" s="7"/>
    </row>
    <row r="118" spans="1:9" ht="39.75" customHeight="1">
      <c r="A118" s="19" t="s">
        <v>57</v>
      </c>
      <c r="B118" s="19" t="s">
        <v>22</v>
      </c>
      <c r="C118" s="19" t="s">
        <v>77</v>
      </c>
      <c r="D118" s="19" t="s">
        <v>34</v>
      </c>
      <c r="E118" s="19" t="s">
        <v>35</v>
      </c>
      <c r="F118" s="19">
        <v>126.3</v>
      </c>
      <c r="G118" s="19">
        <v>180</v>
      </c>
      <c r="H118" s="19">
        <v>129.1</v>
      </c>
      <c r="I118" s="7"/>
    </row>
    <row r="119" spans="1:9" ht="34.5" customHeight="1">
      <c r="A119" s="106" t="s">
        <v>57</v>
      </c>
      <c r="B119" s="106" t="s">
        <v>22</v>
      </c>
      <c r="C119" s="106" t="s">
        <v>78</v>
      </c>
      <c r="D119" s="106"/>
      <c r="E119" s="107" t="s">
        <v>79</v>
      </c>
      <c r="F119" s="86">
        <v>20</v>
      </c>
      <c r="G119" s="86">
        <v>20</v>
      </c>
      <c r="H119" s="82">
        <v>20</v>
      </c>
      <c r="I119" s="7"/>
    </row>
    <row r="120" spans="1:9" ht="25.5" customHeight="1">
      <c r="A120" s="19" t="s">
        <v>57</v>
      </c>
      <c r="B120" s="19" t="s">
        <v>22</v>
      </c>
      <c r="C120" s="19" t="s">
        <v>78</v>
      </c>
      <c r="D120" s="19" t="s">
        <v>10</v>
      </c>
      <c r="E120" s="19" t="s">
        <v>11</v>
      </c>
      <c r="F120" s="82">
        <v>20</v>
      </c>
      <c r="G120" s="82">
        <v>20</v>
      </c>
      <c r="H120" s="82">
        <v>20</v>
      </c>
      <c r="I120" s="7"/>
    </row>
    <row r="121" spans="1:9" ht="39.75" customHeight="1">
      <c r="A121" s="19" t="s">
        <v>57</v>
      </c>
      <c r="B121" s="19" t="s">
        <v>22</v>
      </c>
      <c r="C121" s="19" t="s">
        <v>78</v>
      </c>
      <c r="D121" s="19" t="s">
        <v>34</v>
      </c>
      <c r="E121" s="19" t="s">
        <v>35</v>
      </c>
      <c r="F121" s="82">
        <v>20</v>
      </c>
      <c r="G121" s="82">
        <v>20</v>
      </c>
      <c r="H121" s="82">
        <v>20</v>
      </c>
      <c r="I121" s="7"/>
    </row>
    <row r="122" spans="1:9" ht="38.25" customHeight="1">
      <c r="A122" s="106" t="s">
        <v>57</v>
      </c>
      <c r="B122" s="106" t="s">
        <v>22</v>
      </c>
      <c r="C122" s="106" t="s">
        <v>81</v>
      </c>
      <c r="D122" s="106"/>
      <c r="E122" s="106" t="s">
        <v>80</v>
      </c>
      <c r="F122" s="82">
        <v>20</v>
      </c>
      <c r="G122" s="82">
        <v>20</v>
      </c>
      <c r="H122" s="82">
        <v>20</v>
      </c>
      <c r="I122" s="7"/>
    </row>
    <row r="123" spans="1:9" ht="26.25" customHeight="1">
      <c r="A123" s="19" t="s">
        <v>57</v>
      </c>
      <c r="B123" s="19" t="s">
        <v>22</v>
      </c>
      <c r="C123" s="19" t="s">
        <v>81</v>
      </c>
      <c r="D123" s="19" t="s">
        <v>10</v>
      </c>
      <c r="E123" s="19" t="s">
        <v>11</v>
      </c>
      <c r="F123" s="82">
        <v>20</v>
      </c>
      <c r="G123" s="82">
        <v>20</v>
      </c>
      <c r="H123" s="82">
        <v>20</v>
      </c>
      <c r="I123" s="7"/>
    </row>
    <row r="124" spans="1:9" ht="39.75" customHeight="1">
      <c r="A124" s="19" t="s">
        <v>57</v>
      </c>
      <c r="B124" s="19" t="s">
        <v>22</v>
      </c>
      <c r="C124" s="19" t="s">
        <v>81</v>
      </c>
      <c r="D124" s="19" t="s">
        <v>34</v>
      </c>
      <c r="E124" s="19" t="s">
        <v>35</v>
      </c>
      <c r="F124" s="82">
        <v>20</v>
      </c>
      <c r="G124" s="82">
        <v>20</v>
      </c>
      <c r="H124" s="82">
        <v>20</v>
      </c>
      <c r="I124" s="7"/>
    </row>
    <row r="125" spans="1:9" ht="26.25" customHeight="1">
      <c r="A125" s="111" t="s">
        <v>57</v>
      </c>
      <c r="B125" s="111" t="s">
        <v>82</v>
      </c>
      <c r="C125" s="111"/>
      <c r="D125" s="105"/>
      <c r="E125" s="105" t="s">
        <v>83</v>
      </c>
      <c r="F125" s="105">
        <f>F126+F127</f>
        <v>986.5</v>
      </c>
      <c r="G125" s="105">
        <f>G126+G127</f>
        <v>986.5</v>
      </c>
      <c r="H125" s="105">
        <f>H126+H127</f>
        <v>986.5</v>
      </c>
      <c r="I125" s="7"/>
    </row>
    <row r="126" spans="1:9" ht="19.5" customHeight="1">
      <c r="A126" s="19" t="s">
        <v>57</v>
      </c>
      <c r="B126" s="19" t="s">
        <v>84</v>
      </c>
      <c r="C126" s="19"/>
      <c r="D126" s="19"/>
      <c r="E126" s="19" t="s">
        <v>85</v>
      </c>
      <c r="F126" s="19">
        <f>F130+F135</f>
        <v>709.8</v>
      </c>
      <c r="G126" s="19">
        <f>G130+G135</f>
        <v>709.8</v>
      </c>
      <c r="H126" s="19">
        <f>H130+H135</f>
        <v>709.8</v>
      </c>
      <c r="I126" s="7"/>
    </row>
    <row r="127" spans="1:9" ht="24.75" customHeight="1">
      <c r="A127" s="19" t="s">
        <v>57</v>
      </c>
      <c r="B127" s="19" t="s">
        <v>137</v>
      </c>
      <c r="C127" s="19"/>
      <c r="D127" s="19"/>
      <c r="E127" s="19" t="s">
        <v>138</v>
      </c>
      <c r="F127" s="19">
        <f>F140</f>
        <v>276.7</v>
      </c>
      <c r="G127" s="19">
        <f>G140</f>
        <v>276.7</v>
      </c>
      <c r="H127" s="19">
        <f>H140</f>
        <v>276.7</v>
      </c>
      <c r="I127" s="7"/>
    </row>
    <row r="128" spans="1:9" ht="64.5" customHeight="1">
      <c r="A128" s="19" t="s">
        <v>57</v>
      </c>
      <c r="B128" s="19" t="s">
        <v>82</v>
      </c>
      <c r="C128" s="19" t="s">
        <v>56</v>
      </c>
      <c r="D128" s="19"/>
      <c r="E128" s="19" t="s">
        <v>191</v>
      </c>
      <c r="F128" s="19">
        <f>F126+F127</f>
        <v>986.5</v>
      </c>
      <c r="G128" s="19">
        <f>G126+G127</f>
        <v>986.5</v>
      </c>
      <c r="H128" s="19">
        <f>H126+H127</f>
        <v>986.5</v>
      </c>
      <c r="I128" s="7"/>
    </row>
    <row r="129" spans="1:9" ht="84" customHeight="1">
      <c r="A129" s="19" t="s">
        <v>57</v>
      </c>
      <c r="B129" s="19" t="s">
        <v>82</v>
      </c>
      <c r="C129" s="19" t="s">
        <v>58</v>
      </c>
      <c r="D129" s="19"/>
      <c r="E129" s="19" t="s">
        <v>92</v>
      </c>
      <c r="F129" s="19">
        <f>F128</f>
        <v>986.5</v>
      </c>
      <c r="G129" s="19">
        <f>G128</f>
        <v>986.5</v>
      </c>
      <c r="H129" s="19">
        <f>H128</f>
        <v>986.5</v>
      </c>
      <c r="I129" s="7"/>
    </row>
    <row r="130" spans="1:9" ht="36.75" customHeight="1">
      <c r="A130" s="106" t="s">
        <v>57</v>
      </c>
      <c r="B130" s="106" t="s">
        <v>84</v>
      </c>
      <c r="C130" s="106" t="s">
        <v>128</v>
      </c>
      <c r="D130" s="106"/>
      <c r="E130" s="106" t="s">
        <v>129</v>
      </c>
      <c r="F130" s="106">
        <f>F131+F133</f>
        <v>609.4</v>
      </c>
      <c r="G130" s="106">
        <f>G131+G133</f>
        <v>617.8</v>
      </c>
      <c r="H130" s="106">
        <f>H131+H133</f>
        <v>617.8</v>
      </c>
      <c r="I130" s="7"/>
    </row>
    <row r="131" spans="1:9" ht="49.5" customHeight="1">
      <c r="A131" s="19" t="s">
        <v>57</v>
      </c>
      <c r="B131" s="19" t="s">
        <v>84</v>
      </c>
      <c r="C131" s="19" t="s">
        <v>128</v>
      </c>
      <c r="D131" s="108" t="s">
        <v>6</v>
      </c>
      <c r="E131" s="108" t="s">
        <v>7</v>
      </c>
      <c r="F131" s="108">
        <v>437.9</v>
      </c>
      <c r="G131" s="108">
        <v>452.3</v>
      </c>
      <c r="H131" s="19">
        <v>452.3</v>
      </c>
      <c r="I131" s="7"/>
    </row>
    <row r="132" spans="1:9" ht="36.75" customHeight="1">
      <c r="A132" s="19" t="s">
        <v>57</v>
      </c>
      <c r="B132" s="19" t="s">
        <v>84</v>
      </c>
      <c r="C132" s="19" t="s">
        <v>128</v>
      </c>
      <c r="D132" s="108" t="s">
        <v>134</v>
      </c>
      <c r="E132" s="108" t="s">
        <v>135</v>
      </c>
      <c r="F132" s="108">
        <v>437.9</v>
      </c>
      <c r="G132" s="108">
        <v>452.3</v>
      </c>
      <c r="H132" s="19">
        <v>452.3</v>
      </c>
      <c r="I132" s="7"/>
    </row>
    <row r="133" spans="1:9" ht="41.25" customHeight="1">
      <c r="A133" s="19" t="s">
        <v>57</v>
      </c>
      <c r="B133" s="19" t="s">
        <v>84</v>
      </c>
      <c r="C133" s="19" t="s">
        <v>128</v>
      </c>
      <c r="D133" s="19" t="s">
        <v>10</v>
      </c>
      <c r="E133" s="19" t="s">
        <v>11</v>
      </c>
      <c r="F133" s="19">
        <v>171.5</v>
      </c>
      <c r="G133" s="19">
        <v>165.5</v>
      </c>
      <c r="H133" s="19">
        <v>165.5</v>
      </c>
      <c r="I133" s="7"/>
    </row>
    <row r="134" spans="1:9" ht="48.75" customHeight="1">
      <c r="A134" s="19" t="s">
        <v>57</v>
      </c>
      <c r="B134" s="19" t="s">
        <v>84</v>
      </c>
      <c r="C134" s="19" t="s">
        <v>128</v>
      </c>
      <c r="D134" s="19" t="s">
        <v>34</v>
      </c>
      <c r="E134" s="19" t="s">
        <v>35</v>
      </c>
      <c r="F134" s="19">
        <v>171.5</v>
      </c>
      <c r="G134" s="19">
        <v>165.5</v>
      </c>
      <c r="H134" s="19">
        <v>165.5</v>
      </c>
      <c r="I134" s="7"/>
    </row>
    <row r="135" spans="1:9" ht="29.25" customHeight="1">
      <c r="A135" s="106" t="s">
        <v>57</v>
      </c>
      <c r="B135" s="106" t="s">
        <v>84</v>
      </c>
      <c r="C135" s="106" t="s">
        <v>130</v>
      </c>
      <c r="D135" s="106"/>
      <c r="E135" s="113" t="s">
        <v>131</v>
      </c>
      <c r="F135" s="113">
        <f>F136+F138</f>
        <v>100.4</v>
      </c>
      <c r="G135" s="113">
        <f>G136+G138</f>
        <v>92</v>
      </c>
      <c r="H135" s="113">
        <f>H136+H138</f>
        <v>92</v>
      </c>
      <c r="I135" s="7"/>
    </row>
    <row r="136" spans="1:9" ht="79.5" customHeight="1">
      <c r="A136" s="19" t="s">
        <v>57</v>
      </c>
      <c r="B136" s="19" t="s">
        <v>84</v>
      </c>
      <c r="C136" s="19" t="s">
        <v>130</v>
      </c>
      <c r="D136" s="108" t="s">
        <v>6</v>
      </c>
      <c r="E136" s="108" t="s">
        <v>7</v>
      </c>
      <c r="F136" s="108">
        <v>63.8</v>
      </c>
      <c r="G136" s="108">
        <v>63.8</v>
      </c>
      <c r="H136" s="19">
        <v>63.8</v>
      </c>
      <c r="I136" s="7"/>
    </row>
    <row r="137" spans="1:9" ht="28.5" customHeight="1">
      <c r="A137" s="19" t="s">
        <v>57</v>
      </c>
      <c r="B137" s="19" t="s">
        <v>84</v>
      </c>
      <c r="C137" s="19" t="s">
        <v>130</v>
      </c>
      <c r="D137" s="108" t="s">
        <v>134</v>
      </c>
      <c r="E137" s="108" t="s">
        <v>135</v>
      </c>
      <c r="F137" s="108">
        <v>63.8</v>
      </c>
      <c r="G137" s="108">
        <v>63.8</v>
      </c>
      <c r="H137" s="19">
        <v>63.8</v>
      </c>
      <c r="I137" s="7"/>
    </row>
    <row r="138" spans="1:9" ht="26.25" customHeight="1">
      <c r="A138" s="19" t="s">
        <v>57</v>
      </c>
      <c r="B138" s="19" t="s">
        <v>84</v>
      </c>
      <c r="C138" s="19" t="s">
        <v>130</v>
      </c>
      <c r="D138" s="19" t="s">
        <v>10</v>
      </c>
      <c r="E138" s="19" t="s">
        <v>11</v>
      </c>
      <c r="F138" s="19">
        <v>36.6</v>
      </c>
      <c r="G138" s="19">
        <v>28.2</v>
      </c>
      <c r="H138" s="19">
        <v>28.2</v>
      </c>
      <c r="I138" s="7"/>
    </row>
    <row r="139" spans="1:9" ht="36" customHeight="1">
      <c r="A139" s="19" t="s">
        <v>57</v>
      </c>
      <c r="B139" s="19" t="s">
        <v>84</v>
      </c>
      <c r="C139" s="19" t="s">
        <v>130</v>
      </c>
      <c r="D139" s="19" t="s">
        <v>34</v>
      </c>
      <c r="E139" s="19" t="s">
        <v>35</v>
      </c>
      <c r="F139" s="19">
        <v>36.6</v>
      </c>
      <c r="G139" s="19">
        <v>28.2</v>
      </c>
      <c r="H139" s="19">
        <v>28.2</v>
      </c>
      <c r="I139" s="7"/>
    </row>
    <row r="140" spans="1:9" ht="37.5" customHeight="1">
      <c r="A140" s="106" t="s">
        <v>57</v>
      </c>
      <c r="B140" s="106" t="s">
        <v>137</v>
      </c>
      <c r="C140" s="106" t="s">
        <v>139</v>
      </c>
      <c r="D140" s="106"/>
      <c r="E140" s="113" t="s">
        <v>140</v>
      </c>
      <c r="F140" s="113">
        <f>F141+F143</f>
        <v>276.7</v>
      </c>
      <c r="G140" s="113">
        <f>G141+G143</f>
        <v>276.7</v>
      </c>
      <c r="H140" s="113">
        <f>H141+H143</f>
        <v>276.7</v>
      </c>
      <c r="I140" s="7"/>
    </row>
    <row r="141" spans="1:9" ht="50.25" customHeight="1">
      <c r="A141" s="19" t="s">
        <v>57</v>
      </c>
      <c r="B141" s="19" t="s">
        <v>137</v>
      </c>
      <c r="C141" s="19" t="s">
        <v>139</v>
      </c>
      <c r="D141" s="108" t="s">
        <v>6</v>
      </c>
      <c r="E141" s="108" t="s">
        <v>7</v>
      </c>
      <c r="F141" s="108">
        <v>265</v>
      </c>
      <c r="G141" s="108">
        <v>264.7</v>
      </c>
      <c r="H141" s="19">
        <v>264.7</v>
      </c>
      <c r="I141" s="7"/>
    </row>
    <row r="142" spans="1:9" ht="31.5" customHeight="1">
      <c r="A142" s="19" t="s">
        <v>57</v>
      </c>
      <c r="B142" s="19" t="s">
        <v>137</v>
      </c>
      <c r="C142" s="19" t="s">
        <v>141</v>
      </c>
      <c r="D142" s="108" t="s">
        <v>134</v>
      </c>
      <c r="E142" s="108" t="s">
        <v>135</v>
      </c>
      <c r="F142" s="108">
        <v>265</v>
      </c>
      <c r="G142" s="108">
        <v>264.7</v>
      </c>
      <c r="H142" s="19">
        <v>264.7</v>
      </c>
      <c r="I142" s="7"/>
    </row>
    <row r="143" spans="1:9" ht="31.5" customHeight="1">
      <c r="A143" s="19" t="s">
        <v>57</v>
      </c>
      <c r="B143" s="19" t="s">
        <v>137</v>
      </c>
      <c r="C143" s="19" t="s">
        <v>141</v>
      </c>
      <c r="D143" s="19" t="s">
        <v>10</v>
      </c>
      <c r="E143" s="19" t="s">
        <v>11</v>
      </c>
      <c r="F143" s="19">
        <v>11.7</v>
      </c>
      <c r="G143" s="19">
        <v>12</v>
      </c>
      <c r="H143" s="19">
        <v>12</v>
      </c>
      <c r="I143" s="7"/>
    </row>
    <row r="144" spans="1:9" ht="42" customHeight="1">
      <c r="A144" s="19" t="s">
        <v>57</v>
      </c>
      <c r="B144" s="19" t="s">
        <v>137</v>
      </c>
      <c r="C144" s="19" t="s">
        <v>141</v>
      </c>
      <c r="D144" s="19" t="s">
        <v>34</v>
      </c>
      <c r="E144" s="19" t="s">
        <v>35</v>
      </c>
      <c r="F144" s="19">
        <v>11.7</v>
      </c>
      <c r="G144" s="19">
        <v>12</v>
      </c>
      <c r="H144" s="19">
        <v>12</v>
      </c>
      <c r="I144" s="7"/>
    </row>
    <row r="145" spans="1:9" ht="29.25" customHeight="1">
      <c r="A145" s="105" t="s">
        <v>57</v>
      </c>
      <c r="B145" s="111" t="s">
        <v>86</v>
      </c>
      <c r="C145" s="111"/>
      <c r="D145" s="105"/>
      <c r="E145" s="114" t="s">
        <v>87</v>
      </c>
      <c r="F145" s="114">
        <f aca="true" t="shared" si="1" ref="F145:H148">F146</f>
        <v>706.5</v>
      </c>
      <c r="G145" s="114">
        <f t="shared" si="1"/>
        <v>706.5</v>
      </c>
      <c r="H145" s="122">
        <f t="shared" si="1"/>
        <v>706.5</v>
      </c>
      <c r="I145" s="7"/>
    </row>
    <row r="146" spans="1:9" ht="29.25" customHeight="1">
      <c r="A146" s="19" t="s">
        <v>57</v>
      </c>
      <c r="B146" s="115" t="s">
        <v>88</v>
      </c>
      <c r="C146" s="115"/>
      <c r="D146" s="19"/>
      <c r="E146" s="116" t="s">
        <v>89</v>
      </c>
      <c r="F146" s="116">
        <f t="shared" si="1"/>
        <v>706.5</v>
      </c>
      <c r="G146" s="116">
        <f t="shared" si="1"/>
        <v>706.5</v>
      </c>
      <c r="H146" s="121">
        <f t="shared" si="1"/>
        <v>706.5</v>
      </c>
      <c r="I146" s="7"/>
    </row>
    <row r="147" spans="1:9" ht="72" customHeight="1">
      <c r="A147" s="19" t="s">
        <v>57</v>
      </c>
      <c r="B147" s="19" t="s">
        <v>88</v>
      </c>
      <c r="C147" s="19" t="s">
        <v>56</v>
      </c>
      <c r="D147" s="19"/>
      <c r="E147" s="19" t="s">
        <v>188</v>
      </c>
      <c r="F147" s="19">
        <f t="shared" si="1"/>
        <v>706.5</v>
      </c>
      <c r="G147" s="19">
        <f t="shared" si="1"/>
        <v>706.5</v>
      </c>
      <c r="H147" s="19">
        <f t="shared" si="1"/>
        <v>706.5</v>
      </c>
      <c r="I147" s="7"/>
    </row>
    <row r="148" spans="1:9" ht="85.5" customHeight="1">
      <c r="A148" s="19" t="s">
        <v>57</v>
      </c>
      <c r="B148" s="19" t="s">
        <v>88</v>
      </c>
      <c r="C148" s="19" t="s">
        <v>58</v>
      </c>
      <c r="D148" s="19"/>
      <c r="E148" s="19" t="s">
        <v>92</v>
      </c>
      <c r="F148" s="19">
        <f t="shared" si="1"/>
        <v>706.5</v>
      </c>
      <c r="G148" s="19">
        <f t="shared" si="1"/>
        <v>706.5</v>
      </c>
      <c r="H148" s="19">
        <f t="shared" si="1"/>
        <v>706.5</v>
      </c>
      <c r="I148" s="7"/>
    </row>
    <row r="149" spans="1:9" ht="43.5" customHeight="1">
      <c r="A149" s="106" t="s">
        <v>57</v>
      </c>
      <c r="B149" s="117" t="s">
        <v>88</v>
      </c>
      <c r="C149" s="117" t="s">
        <v>132</v>
      </c>
      <c r="D149" s="106"/>
      <c r="E149" s="106" t="s">
        <v>133</v>
      </c>
      <c r="F149" s="106">
        <f>F150+F152</f>
        <v>706.5</v>
      </c>
      <c r="G149" s="106">
        <f>G150+G152</f>
        <v>706.5</v>
      </c>
      <c r="H149" s="106">
        <f>H150+H152</f>
        <v>706.5</v>
      </c>
      <c r="I149" s="7"/>
    </row>
    <row r="150" spans="1:9" ht="66" customHeight="1">
      <c r="A150" s="19" t="s">
        <v>57</v>
      </c>
      <c r="B150" s="115" t="s">
        <v>88</v>
      </c>
      <c r="C150" s="115" t="s">
        <v>132</v>
      </c>
      <c r="D150" s="108" t="s">
        <v>6</v>
      </c>
      <c r="E150" s="108" t="s">
        <v>7</v>
      </c>
      <c r="F150" s="108">
        <v>579.3</v>
      </c>
      <c r="G150" s="108">
        <v>594</v>
      </c>
      <c r="H150" s="19">
        <v>594</v>
      </c>
      <c r="I150" s="7"/>
    </row>
    <row r="151" spans="1:9" ht="43.5" customHeight="1">
      <c r="A151" s="19" t="s">
        <v>57</v>
      </c>
      <c r="B151" s="115" t="s">
        <v>88</v>
      </c>
      <c r="C151" s="115" t="s">
        <v>132</v>
      </c>
      <c r="D151" s="108" t="s">
        <v>134</v>
      </c>
      <c r="E151" s="108" t="s">
        <v>135</v>
      </c>
      <c r="F151" s="108">
        <v>579.3</v>
      </c>
      <c r="G151" s="108">
        <v>594</v>
      </c>
      <c r="H151" s="19">
        <v>594</v>
      </c>
      <c r="I151" s="7"/>
    </row>
    <row r="152" spans="1:9" ht="31.5" customHeight="1">
      <c r="A152" s="19" t="s">
        <v>57</v>
      </c>
      <c r="B152" s="115" t="s">
        <v>88</v>
      </c>
      <c r="C152" s="115" t="s">
        <v>132</v>
      </c>
      <c r="D152" s="19" t="s">
        <v>10</v>
      </c>
      <c r="E152" s="19" t="s">
        <v>11</v>
      </c>
      <c r="F152" s="108">
        <v>127.2</v>
      </c>
      <c r="G152" s="108">
        <v>112.5</v>
      </c>
      <c r="H152" s="19">
        <v>112.5</v>
      </c>
      <c r="I152" s="7"/>
    </row>
    <row r="153" spans="1:9" ht="35.25" customHeight="1">
      <c r="A153" s="19" t="s">
        <v>57</v>
      </c>
      <c r="B153" s="115" t="s">
        <v>88</v>
      </c>
      <c r="C153" s="115" t="s">
        <v>132</v>
      </c>
      <c r="D153" s="19" t="s">
        <v>34</v>
      </c>
      <c r="E153" s="19" t="s">
        <v>35</v>
      </c>
      <c r="F153" s="108">
        <v>127.2</v>
      </c>
      <c r="G153" s="108">
        <v>112.5</v>
      </c>
      <c r="H153" s="19">
        <v>112.5</v>
      </c>
      <c r="I153" s="7"/>
    </row>
    <row r="154" spans="1:9" ht="50.25" customHeight="1">
      <c r="A154" s="19" t="s">
        <v>57</v>
      </c>
      <c r="B154" s="47" t="s">
        <v>249</v>
      </c>
      <c r="C154" s="47"/>
      <c r="D154" s="3"/>
      <c r="E154" s="138" t="s">
        <v>250</v>
      </c>
      <c r="F154" s="43" t="s">
        <v>258</v>
      </c>
      <c r="G154" s="108"/>
      <c r="H154" s="19"/>
      <c r="I154" s="7"/>
    </row>
    <row r="155" spans="1:9" ht="35.25" customHeight="1">
      <c r="A155" s="19" t="s">
        <v>57</v>
      </c>
      <c r="B155" s="20" t="s">
        <v>251</v>
      </c>
      <c r="C155" s="20"/>
      <c r="D155" s="20"/>
      <c r="E155" s="16" t="s">
        <v>252</v>
      </c>
      <c r="F155" s="1" t="s">
        <v>258</v>
      </c>
      <c r="G155" s="108"/>
      <c r="H155" s="19"/>
      <c r="I155" s="7"/>
    </row>
    <row r="156" spans="1:9" ht="89.25" customHeight="1">
      <c r="A156" s="19" t="s">
        <v>57</v>
      </c>
      <c r="B156" s="20" t="s">
        <v>251</v>
      </c>
      <c r="C156" s="20" t="s">
        <v>56</v>
      </c>
      <c r="D156" s="20"/>
      <c r="E156" s="16" t="s">
        <v>189</v>
      </c>
      <c r="F156" s="1" t="s">
        <v>258</v>
      </c>
      <c r="G156" s="108"/>
      <c r="H156" s="19"/>
      <c r="I156" s="7"/>
    </row>
    <row r="157" spans="1:9" ht="54.75" customHeight="1">
      <c r="A157" s="19" t="s">
        <v>57</v>
      </c>
      <c r="B157" s="20" t="s">
        <v>251</v>
      </c>
      <c r="C157" s="20" t="s">
        <v>211</v>
      </c>
      <c r="D157" s="20"/>
      <c r="E157" s="16" t="s">
        <v>92</v>
      </c>
      <c r="F157" s="1" t="s">
        <v>258</v>
      </c>
      <c r="G157" s="108"/>
      <c r="H157" s="19"/>
      <c r="I157" s="7"/>
    </row>
    <row r="158" spans="1:9" ht="80.25" customHeight="1">
      <c r="A158" s="19" t="s">
        <v>57</v>
      </c>
      <c r="B158" s="61" t="s">
        <v>251</v>
      </c>
      <c r="C158" s="61" t="s">
        <v>259</v>
      </c>
      <c r="D158" s="61"/>
      <c r="E158" s="59" t="s">
        <v>253</v>
      </c>
      <c r="F158" s="52" t="s">
        <v>258</v>
      </c>
      <c r="G158" s="108"/>
      <c r="H158" s="19"/>
      <c r="I158" s="7"/>
    </row>
    <row r="159" spans="1:9" ht="35.25" customHeight="1">
      <c r="A159" s="19" t="s">
        <v>57</v>
      </c>
      <c r="B159" s="20" t="s">
        <v>251</v>
      </c>
      <c r="C159" s="20" t="s">
        <v>259</v>
      </c>
      <c r="D159" s="20" t="s">
        <v>212</v>
      </c>
      <c r="E159" s="124" t="s">
        <v>213</v>
      </c>
      <c r="F159" s="1" t="s">
        <v>258</v>
      </c>
      <c r="G159" s="108"/>
      <c r="H159" s="19"/>
      <c r="I159" s="7"/>
    </row>
    <row r="160" spans="1:9" ht="39.75" customHeight="1">
      <c r="A160" s="19" t="s">
        <v>57</v>
      </c>
      <c r="B160" s="20" t="s">
        <v>251</v>
      </c>
      <c r="C160" s="20" t="s">
        <v>259</v>
      </c>
      <c r="D160" s="20" t="s">
        <v>214</v>
      </c>
      <c r="E160" s="16" t="s">
        <v>215</v>
      </c>
      <c r="F160" s="1" t="s">
        <v>258</v>
      </c>
      <c r="G160" s="108"/>
      <c r="H160" s="19"/>
      <c r="I160" s="7"/>
    </row>
    <row r="161" spans="1:9" ht="39.75" customHeight="1">
      <c r="A161" s="135"/>
      <c r="B161" s="136"/>
      <c r="C161" s="136"/>
      <c r="D161" s="135"/>
      <c r="E161" s="135"/>
      <c r="F161" s="137"/>
      <c r="G161" s="137"/>
      <c r="H161" s="135"/>
      <c r="I161" s="7"/>
    </row>
    <row r="162" spans="3:8" ht="12.75">
      <c r="C162" s="48"/>
      <c r="H162" s="23"/>
    </row>
    <row r="163" ht="12.75">
      <c r="H163" s="24"/>
    </row>
  </sheetData>
  <sheetProtection/>
  <mergeCells count="28">
    <mergeCell ref="C21:C23"/>
    <mergeCell ref="E18:H18"/>
    <mergeCell ref="E13:H13"/>
    <mergeCell ref="E15:H15"/>
    <mergeCell ref="E16:H16"/>
    <mergeCell ref="E17:H17"/>
    <mergeCell ref="E14:H14"/>
    <mergeCell ref="G22:G23"/>
    <mergeCell ref="H22:H23"/>
    <mergeCell ref="E8:H8"/>
    <mergeCell ref="E9:H9"/>
    <mergeCell ref="E4:H4"/>
    <mergeCell ref="E5:H5"/>
    <mergeCell ref="E6:H6"/>
    <mergeCell ref="E1:H1"/>
    <mergeCell ref="E2:H2"/>
    <mergeCell ref="E3:H3"/>
    <mergeCell ref="E7:H7"/>
    <mergeCell ref="E11:H11"/>
    <mergeCell ref="E12:H12"/>
    <mergeCell ref="A21:A23"/>
    <mergeCell ref="A19:H19"/>
    <mergeCell ref="A20:E20"/>
    <mergeCell ref="E21:E23"/>
    <mergeCell ref="D21:D23"/>
    <mergeCell ref="F21:H21"/>
    <mergeCell ref="F22:F23"/>
    <mergeCell ref="B21:B23"/>
  </mergeCells>
  <printOptions/>
  <pageMargins left="0.75" right="0.12" top="0.18" bottom="0.17" header="0.23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D97" sqref="D97"/>
    </sheetView>
  </sheetViews>
  <sheetFormatPr defaultColWidth="9.140625" defaultRowHeight="12.75"/>
  <cols>
    <col min="1" max="1" width="5.57421875" style="21" customWidth="1"/>
    <col min="2" max="2" width="11.57421875" style="22" customWidth="1"/>
    <col min="3" max="3" width="5.8515625" style="21" customWidth="1"/>
    <col min="4" max="4" width="45.8515625" style="21" customWidth="1"/>
    <col min="5" max="5" width="7.57421875" style="21" customWidth="1"/>
    <col min="6" max="6" width="7.140625" style="21" customWidth="1"/>
    <col min="7" max="7" width="7.57421875" style="21" customWidth="1"/>
    <col min="9" max="9" width="12.57421875" style="0" customWidth="1"/>
  </cols>
  <sheetData>
    <row r="1" spans="4:7" ht="12.75">
      <c r="D1" s="171" t="s">
        <v>246</v>
      </c>
      <c r="E1" s="171"/>
      <c r="F1" s="171"/>
      <c r="G1" s="171"/>
    </row>
    <row r="2" spans="4:7" ht="12.75">
      <c r="D2" s="172" t="s">
        <v>233</v>
      </c>
      <c r="E2" s="172"/>
      <c r="F2" s="172"/>
      <c r="G2" s="172"/>
    </row>
    <row r="3" spans="4:7" ht="12.75">
      <c r="D3" s="167" t="s">
        <v>234</v>
      </c>
      <c r="E3" s="167"/>
      <c r="F3" s="167"/>
      <c r="G3" s="167"/>
    </row>
    <row r="4" spans="4:7" ht="12.75">
      <c r="D4" s="167" t="s">
        <v>235</v>
      </c>
      <c r="E4" s="167"/>
      <c r="F4" s="167"/>
      <c r="G4" s="167"/>
    </row>
    <row r="5" spans="4:7" ht="12.75">
      <c r="D5" s="167" t="s">
        <v>240</v>
      </c>
      <c r="E5" s="167"/>
      <c r="F5" s="167"/>
      <c r="G5" s="167"/>
    </row>
    <row r="6" spans="4:7" ht="12.75">
      <c r="D6" s="167" t="s">
        <v>239</v>
      </c>
      <c r="E6" s="167"/>
      <c r="F6" s="167"/>
      <c r="G6" s="167"/>
    </row>
    <row r="7" spans="4:7" ht="12.75">
      <c r="D7" s="167" t="s">
        <v>238</v>
      </c>
      <c r="E7" s="167"/>
      <c r="F7" s="167"/>
      <c r="G7" s="167"/>
    </row>
    <row r="8" spans="4:7" ht="12.75">
      <c r="D8" s="167" t="s">
        <v>236</v>
      </c>
      <c r="E8" s="167"/>
      <c r="F8" s="167"/>
      <c r="G8" s="167"/>
    </row>
    <row r="9" spans="4:7" ht="12.75">
      <c r="D9" s="170" t="s">
        <v>242</v>
      </c>
      <c r="E9" s="170"/>
      <c r="F9" s="170"/>
      <c r="G9" s="170"/>
    </row>
    <row r="10" spans="4:7" ht="12.75">
      <c r="D10" s="127"/>
      <c r="E10" s="127"/>
      <c r="F10" s="127"/>
      <c r="G10" s="127"/>
    </row>
    <row r="11" spans="1:8" ht="12.75">
      <c r="A11" s="11"/>
      <c r="B11" s="12"/>
      <c r="C11" s="11"/>
      <c r="D11" s="169" t="s">
        <v>115</v>
      </c>
      <c r="E11" s="169"/>
      <c r="F11" s="169"/>
      <c r="G11" s="169"/>
      <c r="H11" s="56"/>
    </row>
    <row r="12" spans="1:8" ht="12.75">
      <c r="A12" s="11"/>
      <c r="B12" s="12"/>
      <c r="C12" s="11"/>
      <c r="D12" s="168" t="s">
        <v>110</v>
      </c>
      <c r="E12" s="168"/>
      <c r="F12" s="168"/>
      <c r="G12" s="168"/>
      <c r="H12" s="6"/>
    </row>
    <row r="13" spans="1:8" ht="12.75">
      <c r="A13" s="11"/>
      <c r="B13" s="12"/>
      <c r="C13" s="11"/>
      <c r="D13" s="176" t="s">
        <v>48</v>
      </c>
      <c r="E13" s="176"/>
      <c r="F13" s="176"/>
      <c r="G13" s="176"/>
      <c r="H13" s="11"/>
    </row>
    <row r="14" spans="1:8" ht="12.75">
      <c r="A14" s="11"/>
      <c r="B14" s="12"/>
      <c r="C14" s="11"/>
      <c r="D14" s="179" t="s">
        <v>206</v>
      </c>
      <c r="E14" s="179"/>
      <c r="F14" s="179"/>
      <c r="G14" s="179"/>
      <c r="H14" s="179"/>
    </row>
    <row r="15" spans="1:8" ht="12.75">
      <c r="A15" s="13"/>
      <c r="B15" s="14"/>
      <c r="C15" s="13"/>
      <c r="D15" s="176" t="s">
        <v>136</v>
      </c>
      <c r="E15" s="176"/>
      <c r="F15" s="176"/>
      <c r="G15" s="176"/>
      <c r="H15" s="11"/>
    </row>
    <row r="16" spans="1:8" ht="12.75">
      <c r="A16" s="13"/>
      <c r="B16" s="14"/>
      <c r="C16" s="13"/>
      <c r="D16" s="176" t="s">
        <v>148</v>
      </c>
      <c r="E16" s="176"/>
      <c r="F16" s="176"/>
      <c r="G16" s="176"/>
      <c r="H16" s="11"/>
    </row>
    <row r="17" spans="1:8" ht="12.75">
      <c r="A17" s="13"/>
      <c r="B17" s="14"/>
      <c r="C17" s="13"/>
      <c r="D17" s="170" t="s">
        <v>149</v>
      </c>
      <c r="E17" s="170"/>
      <c r="F17" s="170"/>
      <c r="G17" s="170"/>
      <c r="H17" s="11"/>
    </row>
    <row r="18" spans="1:8" ht="12.75">
      <c r="A18" s="13"/>
      <c r="B18" s="14"/>
      <c r="C18" s="13"/>
      <c r="D18" s="65"/>
      <c r="E18" s="179"/>
      <c r="F18" s="179"/>
      <c r="G18" s="179"/>
      <c r="H18" s="11"/>
    </row>
    <row r="19" spans="1:8" ht="89.25" customHeight="1">
      <c r="A19" s="177" t="s">
        <v>202</v>
      </c>
      <c r="B19" s="177"/>
      <c r="C19" s="177"/>
      <c r="D19" s="177"/>
      <c r="E19" s="177"/>
      <c r="F19" s="177"/>
      <c r="G19" s="177"/>
      <c r="H19" s="7"/>
    </row>
    <row r="20" spans="1:8" ht="14.25">
      <c r="A20" s="177"/>
      <c r="B20" s="177"/>
      <c r="C20" s="177"/>
      <c r="D20" s="177"/>
      <c r="E20" s="63"/>
      <c r="F20" s="63"/>
      <c r="G20" s="15"/>
      <c r="H20" s="7"/>
    </row>
    <row r="21" spans="1:8" ht="12.75">
      <c r="A21" s="181"/>
      <c r="B21" s="181"/>
      <c r="C21" s="181"/>
      <c r="D21" s="181"/>
      <c r="E21" s="64"/>
      <c r="F21" s="64"/>
      <c r="G21" s="15"/>
      <c r="H21" s="7"/>
    </row>
    <row r="22" spans="1:8" ht="19.5" customHeight="1">
      <c r="A22" s="152" t="s">
        <v>0</v>
      </c>
      <c r="B22" s="180" t="s">
        <v>1</v>
      </c>
      <c r="C22" s="152" t="s">
        <v>2</v>
      </c>
      <c r="D22" s="182" t="s">
        <v>3</v>
      </c>
      <c r="E22" s="151" t="s">
        <v>142</v>
      </c>
      <c r="F22" s="151"/>
      <c r="G22" s="151"/>
      <c r="H22" s="7"/>
    </row>
    <row r="23" spans="1:8" ht="20.25" customHeight="1">
      <c r="A23" s="152"/>
      <c r="B23" s="180"/>
      <c r="C23" s="152"/>
      <c r="D23" s="182"/>
      <c r="E23" s="151" t="s">
        <v>143</v>
      </c>
      <c r="F23" s="151" t="s">
        <v>144</v>
      </c>
      <c r="G23" s="151" t="s">
        <v>145</v>
      </c>
      <c r="H23" s="7"/>
    </row>
    <row r="24" spans="1:8" ht="12.75">
      <c r="A24" s="152"/>
      <c r="B24" s="180"/>
      <c r="C24" s="152"/>
      <c r="D24" s="182"/>
      <c r="E24" s="151"/>
      <c r="F24" s="151"/>
      <c r="G24" s="151"/>
      <c r="H24" s="7"/>
    </row>
    <row r="25" spans="1:9" ht="30.75" customHeight="1">
      <c r="A25" s="1"/>
      <c r="B25" s="1"/>
      <c r="C25" s="1"/>
      <c r="D25" s="10" t="s">
        <v>38</v>
      </c>
      <c r="E25" s="91">
        <f>E26+E58+E67+E74+E87+E126+E146+E155</f>
        <v>5945.55</v>
      </c>
      <c r="F25" s="91">
        <f>F26+F58+F67+F74+F87+F126+F146</f>
        <v>5322.95</v>
      </c>
      <c r="G25" s="79">
        <f>G26+G58+G67+G74+G87+G126+G146</f>
        <v>5242.049999999999</v>
      </c>
      <c r="H25" s="7"/>
      <c r="I25" s="54"/>
    </row>
    <row r="26" spans="1:8" ht="21" customHeight="1">
      <c r="A26" s="2" t="s">
        <v>4</v>
      </c>
      <c r="B26" s="2"/>
      <c r="C26" s="2"/>
      <c r="D26" s="3" t="s">
        <v>5</v>
      </c>
      <c r="E26" s="79">
        <f>E27+E40+E46</f>
        <v>2009.5500000000002</v>
      </c>
      <c r="F26" s="79">
        <f>F27+F40+F46</f>
        <v>1966.95</v>
      </c>
      <c r="G26" s="79">
        <f>G27+G40+G46</f>
        <v>1936.95</v>
      </c>
      <c r="H26" s="7"/>
    </row>
    <row r="27" spans="1:8" ht="51" customHeight="1">
      <c r="A27" s="1" t="s">
        <v>8</v>
      </c>
      <c r="B27" s="1"/>
      <c r="C27" s="1"/>
      <c r="D27" s="16" t="s">
        <v>9</v>
      </c>
      <c r="E27" s="16" t="s">
        <v>155</v>
      </c>
      <c r="F27" s="16" t="s">
        <v>164</v>
      </c>
      <c r="G27" s="17">
        <v>1905.8</v>
      </c>
      <c r="H27" s="7"/>
    </row>
    <row r="28" spans="1:8" ht="62.25" customHeight="1">
      <c r="A28" s="1" t="s">
        <v>8</v>
      </c>
      <c r="B28" s="18" t="s">
        <v>56</v>
      </c>
      <c r="C28" s="1"/>
      <c r="D28" s="16" t="s">
        <v>195</v>
      </c>
      <c r="E28" s="1" t="s">
        <v>155</v>
      </c>
      <c r="F28" s="1" t="s">
        <v>164</v>
      </c>
      <c r="G28" s="84">
        <v>1905.8</v>
      </c>
      <c r="H28" s="7"/>
    </row>
    <row r="29" spans="1:8" ht="21" customHeight="1">
      <c r="A29" s="1" t="s">
        <v>8</v>
      </c>
      <c r="B29" s="18" t="s">
        <v>59</v>
      </c>
      <c r="C29" s="1"/>
      <c r="D29" s="16" t="s">
        <v>39</v>
      </c>
      <c r="E29" s="83">
        <f>E30+E33</f>
        <v>1956.4</v>
      </c>
      <c r="F29" s="83">
        <f>F30+F33</f>
        <v>1935.8000000000002</v>
      </c>
      <c r="G29" s="83">
        <f>G30+G33</f>
        <v>1905.8000000000002</v>
      </c>
      <c r="H29" s="7"/>
    </row>
    <row r="30" spans="1:8" ht="54" customHeight="1">
      <c r="A30" s="52" t="s">
        <v>8</v>
      </c>
      <c r="B30" s="52" t="s">
        <v>60</v>
      </c>
      <c r="C30" s="52"/>
      <c r="D30" s="53" t="s">
        <v>47</v>
      </c>
      <c r="E30" s="52" t="s">
        <v>165</v>
      </c>
      <c r="F30" s="52" t="s">
        <v>165</v>
      </c>
      <c r="G30" s="52" t="s">
        <v>165</v>
      </c>
      <c r="H30" s="7"/>
    </row>
    <row r="31" spans="1:8" ht="66" customHeight="1">
      <c r="A31" s="1" t="s">
        <v>8</v>
      </c>
      <c r="B31" s="1" t="s">
        <v>60</v>
      </c>
      <c r="C31" s="1" t="s">
        <v>6</v>
      </c>
      <c r="D31" s="16" t="s">
        <v>7</v>
      </c>
      <c r="E31" s="1" t="s">
        <v>165</v>
      </c>
      <c r="F31" s="1" t="s">
        <v>165</v>
      </c>
      <c r="G31" s="1" t="s">
        <v>165</v>
      </c>
      <c r="H31" s="7"/>
    </row>
    <row r="32" spans="1:8" ht="36.75" customHeight="1">
      <c r="A32" s="1" t="s">
        <v>8</v>
      </c>
      <c r="B32" s="1" t="s">
        <v>60</v>
      </c>
      <c r="C32" s="1" t="s">
        <v>31</v>
      </c>
      <c r="D32" s="16" t="s">
        <v>32</v>
      </c>
      <c r="E32" s="1" t="s">
        <v>165</v>
      </c>
      <c r="F32" s="1" t="s">
        <v>165</v>
      </c>
      <c r="G32" s="1" t="s">
        <v>165</v>
      </c>
      <c r="H32" s="7"/>
    </row>
    <row r="33" spans="1:8" ht="40.5" customHeight="1">
      <c r="A33" s="52" t="s">
        <v>8</v>
      </c>
      <c r="B33" s="87" t="s">
        <v>61</v>
      </c>
      <c r="C33" s="52"/>
      <c r="D33" s="53" t="s">
        <v>33</v>
      </c>
      <c r="E33" s="78">
        <f>E34+E36</f>
        <v>1436.8</v>
      </c>
      <c r="F33" s="78">
        <f>F34+F36</f>
        <v>1416.2</v>
      </c>
      <c r="G33" s="78">
        <f>G34+G36</f>
        <v>1386.2</v>
      </c>
      <c r="H33" s="7"/>
    </row>
    <row r="34" spans="1:8" ht="67.5" customHeight="1">
      <c r="A34" s="1" t="s">
        <v>8</v>
      </c>
      <c r="B34" s="42" t="s">
        <v>61</v>
      </c>
      <c r="C34" s="1" t="s">
        <v>6</v>
      </c>
      <c r="D34" s="16" t="s">
        <v>7</v>
      </c>
      <c r="E34" s="16" t="s">
        <v>166</v>
      </c>
      <c r="F34" s="16" t="s">
        <v>166</v>
      </c>
      <c r="G34" s="16" t="s">
        <v>166</v>
      </c>
      <c r="H34" s="7"/>
    </row>
    <row r="35" spans="1:8" ht="38.25" customHeight="1">
      <c r="A35" s="1" t="s">
        <v>8</v>
      </c>
      <c r="B35" s="42" t="s">
        <v>61</v>
      </c>
      <c r="C35" s="1" t="s">
        <v>31</v>
      </c>
      <c r="D35" s="16" t="s">
        <v>32</v>
      </c>
      <c r="E35" s="16" t="s">
        <v>166</v>
      </c>
      <c r="F35" s="16" t="s">
        <v>166</v>
      </c>
      <c r="G35" s="16" t="s">
        <v>166</v>
      </c>
      <c r="H35" s="7"/>
    </row>
    <row r="36" spans="1:8" ht="26.25" customHeight="1">
      <c r="A36" s="1" t="s">
        <v>8</v>
      </c>
      <c r="B36" s="42" t="s">
        <v>61</v>
      </c>
      <c r="C36" s="1" t="s">
        <v>10</v>
      </c>
      <c r="D36" s="16" t="s">
        <v>11</v>
      </c>
      <c r="E36" s="16" t="s">
        <v>167</v>
      </c>
      <c r="F36" s="16" t="s">
        <v>168</v>
      </c>
      <c r="G36" s="17">
        <v>329.2</v>
      </c>
      <c r="H36" s="7"/>
    </row>
    <row r="37" spans="1:8" ht="37.5" customHeight="1">
      <c r="A37" s="1" t="s">
        <v>8</v>
      </c>
      <c r="B37" s="42" t="s">
        <v>61</v>
      </c>
      <c r="C37" s="1" t="s">
        <v>34</v>
      </c>
      <c r="D37" s="16" t="s">
        <v>35</v>
      </c>
      <c r="E37" s="16" t="s">
        <v>167</v>
      </c>
      <c r="F37" s="16" t="s">
        <v>168</v>
      </c>
      <c r="G37" s="17">
        <v>329.2</v>
      </c>
      <c r="H37" s="7"/>
    </row>
    <row r="38" spans="1:8" ht="27" customHeight="1">
      <c r="A38" s="1" t="s">
        <v>8</v>
      </c>
      <c r="B38" s="42" t="s">
        <v>61</v>
      </c>
      <c r="C38" s="46" t="s">
        <v>105</v>
      </c>
      <c r="D38" s="45" t="s">
        <v>104</v>
      </c>
      <c r="E38" s="45"/>
      <c r="F38" s="45"/>
      <c r="G38" s="17"/>
      <c r="H38" s="7"/>
    </row>
    <row r="39" spans="1:8" ht="25.5" customHeight="1">
      <c r="A39" s="1" t="s">
        <v>8</v>
      </c>
      <c r="B39" s="42" t="s">
        <v>61</v>
      </c>
      <c r="C39" s="46" t="s">
        <v>112</v>
      </c>
      <c r="D39" s="45" t="s">
        <v>113</v>
      </c>
      <c r="E39" s="45"/>
      <c r="F39" s="45"/>
      <c r="G39" s="19"/>
      <c r="H39" s="7"/>
    </row>
    <row r="40" spans="1:8" ht="23.25" customHeight="1">
      <c r="A40" s="1" t="s">
        <v>98</v>
      </c>
      <c r="B40" s="42"/>
      <c r="C40" s="1"/>
      <c r="D40" s="45" t="s">
        <v>101</v>
      </c>
      <c r="E40" s="90">
        <v>1</v>
      </c>
      <c r="F40" s="90">
        <v>1</v>
      </c>
      <c r="G40" s="82">
        <v>1</v>
      </c>
      <c r="H40" s="7"/>
    </row>
    <row r="41" spans="1:8" ht="25.5" customHeight="1">
      <c r="A41" s="1" t="s">
        <v>98</v>
      </c>
      <c r="B41" s="46" t="s">
        <v>108</v>
      </c>
      <c r="C41" s="1"/>
      <c r="D41" s="45" t="s">
        <v>107</v>
      </c>
      <c r="E41" s="90">
        <v>1</v>
      </c>
      <c r="F41" s="90">
        <v>1</v>
      </c>
      <c r="G41" s="82">
        <v>1</v>
      </c>
      <c r="H41" s="7"/>
    </row>
    <row r="42" spans="1:8" ht="23.25" customHeight="1">
      <c r="A42" s="1" t="s">
        <v>98</v>
      </c>
      <c r="B42" s="46" t="s">
        <v>109</v>
      </c>
      <c r="C42" s="1"/>
      <c r="D42" s="45" t="s">
        <v>91</v>
      </c>
      <c r="E42" s="90">
        <v>1</v>
      </c>
      <c r="F42" s="90">
        <v>1</v>
      </c>
      <c r="G42" s="82">
        <v>1</v>
      </c>
      <c r="H42" s="7"/>
    </row>
    <row r="43" spans="1:8" ht="20.25" customHeight="1">
      <c r="A43" s="52" t="s">
        <v>98</v>
      </c>
      <c r="B43" s="87" t="s">
        <v>90</v>
      </c>
      <c r="C43" s="52"/>
      <c r="D43" s="88" t="s">
        <v>103</v>
      </c>
      <c r="E43" s="90">
        <v>1</v>
      </c>
      <c r="F43" s="90">
        <v>1</v>
      </c>
      <c r="G43" s="82">
        <v>1</v>
      </c>
      <c r="H43" s="7"/>
    </row>
    <row r="44" spans="1:8" ht="24" customHeight="1">
      <c r="A44" s="1" t="s">
        <v>98</v>
      </c>
      <c r="B44" s="42" t="s">
        <v>90</v>
      </c>
      <c r="C44" s="1" t="s">
        <v>105</v>
      </c>
      <c r="D44" s="45" t="s">
        <v>104</v>
      </c>
      <c r="E44" s="90">
        <v>1</v>
      </c>
      <c r="F44" s="90">
        <v>1</v>
      </c>
      <c r="G44" s="82">
        <v>1</v>
      </c>
      <c r="H44" s="7"/>
    </row>
    <row r="45" spans="1:8" ht="22.5" customHeight="1">
      <c r="A45" s="1" t="s">
        <v>98</v>
      </c>
      <c r="B45" s="42" t="s">
        <v>90</v>
      </c>
      <c r="C45" s="42" t="s">
        <v>102</v>
      </c>
      <c r="D45" s="45" t="s">
        <v>106</v>
      </c>
      <c r="E45" s="90">
        <v>1</v>
      </c>
      <c r="F45" s="90">
        <v>1</v>
      </c>
      <c r="G45" s="82">
        <v>1</v>
      </c>
      <c r="H45" s="7"/>
    </row>
    <row r="46" spans="1:8" ht="16.5" customHeight="1">
      <c r="A46" s="1" t="s">
        <v>29</v>
      </c>
      <c r="B46" s="1"/>
      <c r="C46" s="1"/>
      <c r="D46" s="16" t="s">
        <v>30</v>
      </c>
      <c r="E46" s="83">
        <f>E49+E52+E55</f>
        <v>52.15</v>
      </c>
      <c r="F46" s="83">
        <f>F48</f>
        <v>30.15</v>
      </c>
      <c r="G46" s="83">
        <f>G48</f>
        <v>30.15</v>
      </c>
      <c r="H46" s="7"/>
    </row>
    <row r="47" spans="1:8" ht="66" customHeight="1">
      <c r="A47" s="1" t="s">
        <v>29</v>
      </c>
      <c r="B47" s="1" t="s">
        <v>56</v>
      </c>
      <c r="C47" s="1"/>
      <c r="D47" s="16" t="s">
        <v>171</v>
      </c>
      <c r="E47" s="83">
        <f>E46</f>
        <v>52.15</v>
      </c>
      <c r="F47" s="83">
        <v>30.15</v>
      </c>
      <c r="G47" s="83">
        <v>30.15</v>
      </c>
      <c r="H47" s="7"/>
    </row>
    <row r="48" spans="1:8" ht="64.5" customHeight="1">
      <c r="A48" s="1" t="s">
        <v>29</v>
      </c>
      <c r="B48" s="1" t="s">
        <v>58</v>
      </c>
      <c r="C48" s="1"/>
      <c r="D48" s="16" t="s">
        <v>53</v>
      </c>
      <c r="E48" s="83">
        <f>E46</f>
        <v>52.15</v>
      </c>
      <c r="F48" s="83">
        <f>F49+F52</f>
        <v>30.15</v>
      </c>
      <c r="G48" s="83">
        <f>G49+G52</f>
        <v>30.15</v>
      </c>
      <c r="H48" s="7"/>
    </row>
    <row r="49" spans="1:8" ht="75" customHeight="1">
      <c r="A49" s="52" t="s">
        <v>29</v>
      </c>
      <c r="B49" s="52" t="s">
        <v>216</v>
      </c>
      <c r="C49" s="52"/>
      <c r="D49" s="53" t="s">
        <v>36</v>
      </c>
      <c r="E49" s="52" t="s">
        <v>169</v>
      </c>
      <c r="F49" s="52" t="s">
        <v>169</v>
      </c>
      <c r="G49" s="52" t="s">
        <v>169</v>
      </c>
      <c r="H49" s="7"/>
    </row>
    <row r="50" spans="1:8" ht="28.5" customHeight="1">
      <c r="A50" s="1" t="s">
        <v>29</v>
      </c>
      <c r="B50" s="1" t="s">
        <v>216</v>
      </c>
      <c r="C50" s="1" t="s">
        <v>10</v>
      </c>
      <c r="D50" s="16" t="s">
        <v>11</v>
      </c>
      <c r="E50" s="1" t="s">
        <v>169</v>
      </c>
      <c r="F50" s="1" t="s">
        <v>169</v>
      </c>
      <c r="G50" s="1" t="s">
        <v>169</v>
      </c>
      <c r="H50" s="7"/>
    </row>
    <row r="51" spans="1:8" ht="39" customHeight="1">
      <c r="A51" s="1" t="s">
        <v>29</v>
      </c>
      <c r="B51" s="1" t="s">
        <v>216</v>
      </c>
      <c r="C51" s="1" t="s">
        <v>34</v>
      </c>
      <c r="D51" s="16" t="s">
        <v>35</v>
      </c>
      <c r="E51" s="1" t="s">
        <v>169</v>
      </c>
      <c r="F51" s="1" t="s">
        <v>169</v>
      </c>
      <c r="G51" s="1" t="s">
        <v>169</v>
      </c>
      <c r="H51" s="7"/>
    </row>
    <row r="52" spans="1:8" ht="35.25" customHeight="1">
      <c r="A52" s="52" t="s">
        <v>29</v>
      </c>
      <c r="B52" s="52" t="s">
        <v>118</v>
      </c>
      <c r="C52" s="52"/>
      <c r="D52" s="53" t="s">
        <v>120</v>
      </c>
      <c r="E52" s="52" t="s">
        <v>170</v>
      </c>
      <c r="F52" s="52" t="s">
        <v>170</v>
      </c>
      <c r="G52" s="52" t="s">
        <v>170</v>
      </c>
      <c r="H52" s="7"/>
    </row>
    <row r="53" spans="1:8" ht="39" customHeight="1">
      <c r="A53" s="1" t="s">
        <v>29</v>
      </c>
      <c r="B53" s="1" t="s">
        <v>118</v>
      </c>
      <c r="C53" s="1" t="s">
        <v>10</v>
      </c>
      <c r="D53" s="16" t="s">
        <v>11</v>
      </c>
      <c r="E53" s="1" t="s">
        <v>170</v>
      </c>
      <c r="F53" s="1" t="s">
        <v>170</v>
      </c>
      <c r="G53" s="1" t="s">
        <v>170</v>
      </c>
      <c r="H53" s="7"/>
    </row>
    <row r="54" spans="1:8" ht="39" customHeight="1">
      <c r="A54" s="1" t="s">
        <v>29</v>
      </c>
      <c r="B54" s="1" t="s">
        <v>118</v>
      </c>
      <c r="C54" s="1" t="s">
        <v>119</v>
      </c>
      <c r="D54" s="16" t="s">
        <v>35</v>
      </c>
      <c r="E54" s="1" t="s">
        <v>170</v>
      </c>
      <c r="F54" s="1" t="s">
        <v>170</v>
      </c>
      <c r="G54" s="1" t="s">
        <v>170</v>
      </c>
      <c r="H54" s="7"/>
    </row>
    <row r="55" spans="1:8" ht="32.25" customHeight="1">
      <c r="A55" s="52" t="s">
        <v>29</v>
      </c>
      <c r="B55" s="52" t="s">
        <v>217</v>
      </c>
      <c r="C55" s="52"/>
      <c r="D55" s="53" t="s">
        <v>218</v>
      </c>
      <c r="E55" s="19">
        <v>22</v>
      </c>
      <c r="F55" s="1"/>
      <c r="G55" s="1"/>
      <c r="H55" s="7"/>
    </row>
    <row r="56" spans="1:8" ht="30" customHeight="1">
      <c r="A56" s="1" t="s">
        <v>29</v>
      </c>
      <c r="B56" s="1" t="s">
        <v>217</v>
      </c>
      <c r="C56" s="1" t="s">
        <v>219</v>
      </c>
      <c r="D56" s="125" t="s">
        <v>220</v>
      </c>
      <c r="E56" s="19">
        <v>22</v>
      </c>
      <c r="F56" s="1"/>
      <c r="G56" s="1"/>
      <c r="H56" s="7"/>
    </row>
    <row r="57" spans="1:8" ht="73.5" customHeight="1">
      <c r="A57" s="1" t="s">
        <v>29</v>
      </c>
      <c r="B57" s="1" t="s">
        <v>217</v>
      </c>
      <c r="C57" s="1" t="s">
        <v>221</v>
      </c>
      <c r="D57" s="126" t="s">
        <v>222</v>
      </c>
      <c r="E57" s="19">
        <v>22</v>
      </c>
      <c r="F57" s="1"/>
      <c r="G57" s="1"/>
      <c r="H57" s="7"/>
    </row>
    <row r="58" spans="1:8" ht="26.25" customHeight="1">
      <c r="A58" s="5" t="s">
        <v>62</v>
      </c>
      <c r="B58" s="47"/>
      <c r="C58" s="2"/>
      <c r="D58" s="30" t="s">
        <v>63</v>
      </c>
      <c r="E58" s="43" t="s">
        <v>157</v>
      </c>
      <c r="F58" s="43" t="s">
        <v>157</v>
      </c>
      <c r="G58" s="85">
        <v>171.5</v>
      </c>
      <c r="H58" s="7"/>
    </row>
    <row r="59" spans="1:8" ht="21.75" customHeight="1">
      <c r="A59" s="1" t="s">
        <v>64</v>
      </c>
      <c r="B59" s="31"/>
      <c r="C59" s="1"/>
      <c r="D59" s="32" t="s">
        <v>65</v>
      </c>
      <c r="E59" s="1" t="s">
        <v>157</v>
      </c>
      <c r="F59" s="1" t="s">
        <v>157</v>
      </c>
      <c r="G59" s="82">
        <v>171.5</v>
      </c>
      <c r="H59" s="7"/>
    </row>
    <row r="60" spans="1:8" ht="66.75" customHeight="1">
      <c r="A60" s="1" t="s">
        <v>64</v>
      </c>
      <c r="B60" s="1" t="s">
        <v>56</v>
      </c>
      <c r="C60" s="1"/>
      <c r="D60" s="16" t="s">
        <v>171</v>
      </c>
      <c r="E60" s="1" t="s">
        <v>157</v>
      </c>
      <c r="F60" s="1" t="s">
        <v>157</v>
      </c>
      <c r="G60" s="82">
        <v>171.5</v>
      </c>
      <c r="H60" s="7"/>
    </row>
    <row r="61" spans="1:8" ht="61.5" customHeight="1">
      <c r="A61" s="1" t="s">
        <v>64</v>
      </c>
      <c r="B61" s="1" t="s">
        <v>58</v>
      </c>
      <c r="C61" s="1"/>
      <c r="D61" s="16" t="s">
        <v>55</v>
      </c>
      <c r="E61" s="1" t="s">
        <v>157</v>
      </c>
      <c r="F61" s="1" t="s">
        <v>157</v>
      </c>
      <c r="G61" s="82">
        <v>171.5</v>
      </c>
      <c r="H61" s="7"/>
    </row>
    <row r="62" spans="1:8" ht="63.75" customHeight="1">
      <c r="A62" s="52" t="s">
        <v>64</v>
      </c>
      <c r="B62" s="52" t="s">
        <v>67</v>
      </c>
      <c r="C62" s="52"/>
      <c r="D62" s="57" t="s">
        <v>66</v>
      </c>
      <c r="E62" s="52" t="s">
        <v>157</v>
      </c>
      <c r="F62" s="52" t="s">
        <v>157</v>
      </c>
      <c r="G62" s="86">
        <v>171.5</v>
      </c>
      <c r="H62" s="7"/>
    </row>
    <row r="63" spans="1:8" ht="66.75" customHeight="1">
      <c r="A63" s="1" t="s">
        <v>64</v>
      </c>
      <c r="B63" s="1" t="s">
        <v>67</v>
      </c>
      <c r="C63" s="1" t="s">
        <v>6</v>
      </c>
      <c r="D63" s="16" t="s">
        <v>7</v>
      </c>
      <c r="E63" s="16" t="s">
        <v>209</v>
      </c>
      <c r="F63" s="16" t="s">
        <v>209</v>
      </c>
      <c r="G63" s="19">
        <v>158.1</v>
      </c>
      <c r="H63" s="7"/>
    </row>
    <row r="64" spans="1:8" ht="39" customHeight="1">
      <c r="A64" s="1" t="s">
        <v>64</v>
      </c>
      <c r="B64" s="1" t="s">
        <v>67</v>
      </c>
      <c r="C64" s="1" t="s">
        <v>31</v>
      </c>
      <c r="D64" s="16" t="s">
        <v>32</v>
      </c>
      <c r="E64" s="16" t="s">
        <v>209</v>
      </c>
      <c r="F64" s="16" t="s">
        <v>209</v>
      </c>
      <c r="G64" s="19">
        <v>158.1</v>
      </c>
      <c r="H64" s="7"/>
    </row>
    <row r="65" spans="1:8" ht="34.5" customHeight="1">
      <c r="A65" s="1" t="s">
        <v>64</v>
      </c>
      <c r="B65" s="1" t="s">
        <v>67</v>
      </c>
      <c r="C65" s="1" t="s">
        <v>10</v>
      </c>
      <c r="D65" s="16" t="s">
        <v>11</v>
      </c>
      <c r="E65" s="16" t="s">
        <v>210</v>
      </c>
      <c r="F65" s="16" t="s">
        <v>210</v>
      </c>
      <c r="G65" s="44">
        <v>13.4</v>
      </c>
      <c r="H65" s="7"/>
    </row>
    <row r="66" spans="1:8" ht="39" customHeight="1">
      <c r="A66" s="1" t="s">
        <v>64</v>
      </c>
      <c r="B66" s="42" t="s">
        <v>67</v>
      </c>
      <c r="C66" s="1" t="s">
        <v>34</v>
      </c>
      <c r="D66" s="16" t="s">
        <v>35</v>
      </c>
      <c r="E66" s="16" t="s">
        <v>210</v>
      </c>
      <c r="F66" s="16" t="s">
        <v>210</v>
      </c>
      <c r="G66" s="44">
        <v>13.4</v>
      </c>
      <c r="H66" s="7"/>
    </row>
    <row r="67" spans="1:8" ht="34.5" customHeight="1">
      <c r="A67" s="5" t="s">
        <v>12</v>
      </c>
      <c r="B67" s="47"/>
      <c r="C67" s="1"/>
      <c r="D67" s="3" t="s">
        <v>13</v>
      </c>
      <c r="E67" s="89">
        <v>15</v>
      </c>
      <c r="F67" s="89">
        <v>15</v>
      </c>
      <c r="G67" s="85">
        <v>15</v>
      </c>
      <c r="H67" s="7"/>
    </row>
    <row r="68" spans="1:8" ht="36" customHeight="1">
      <c r="A68" s="1" t="s">
        <v>14</v>
      </c>
      <c r="B68" s="1"/>
      <c r="C68" s="1"/>
      <c r="D68" s="16" t="s">
        <v>15</v>
      </c>
      <c r="E68" s="31">
        <v>15</v>
      </c>
      <c r="F68" s="31">
        <v>15</v>
      </c>
      <c r="G68" s="82">
        <v>15</v>
      </c>
      <c r="H68" s="7"/>
    </row>
    <row r="69" spans="1:8" ht="59.25" customHeight="1">
      <c r="A69" s="1" t="s">
        <v>14</v>
      </c>
      <c r="B69" s="1" t="s">
        <v>56</v>
      </c>
      <c r="C69" s="1"/>
      <c r="D69" s="16" t="s">
        <v>171</v>
      </c>
      <c r="E69" s="31">
        <v>15</v>
      </c>
      <c r="F69" s="31">
        <v>15</v>
      </c>
      <c r="G69" s="82">
        <v>15</v>
      </c>
      <c r="H69" s="7"/>
    </row>
    <row r="70" spans="1:8" ht="67.5" customHeight="1">
      <c r="A70" s="1" t="s">
        <v>14</v>
      </c>
      <c r="B70" s="1" t="s">
        <v>58</v>
      </c>
      <c r="C70" s="1"/>
      <c r="D70" s="16" t="s">
        <v>53</v>
      </c>
      <c r="E70" s="31">
        <v>15</v>
      </c>
      <c r="F70" s="31">
        <v>15</v>
      </c>
      <c r="G70" s="82">
        <v>15</v>
      </c>
      <c r="H70" s="7"/>
    </row>
    <row r="71" spans="1:8" ht="37.5" customHeight="1">
      <c r="A71" s="52" t="s">
        <v>14</v>
      </c>
      <c r="B71" s="52" t="s">
        <v>68</v>
      </c>
      <c r="C71" s="52"/>
      <c r="D71" s="53" t="s">
        <v>15</v>
      </c>
      <c r="E71" s="99">
        <v>15</v>
      </c>
      <c r="F71" s="99">
        <v>15</v>
      </c>
      <c r="G71" s="86">
        <v>15</v>
      </c>
      <c r="H71" s="7"/>
    </row>
    <row r="72" spans="1:8" ht="28.5" customHeight="1">
      <c r="A72" s="1" t="s">
        <v>14</v>
      </c>
      <c r="B72" s="1" t="s">
        <v>68</v>
      </c>
      <c r="C72" s="1" t="s">
        <v>10</v>
      </c>
      <c r="D72" s="16" t="s">
        <v>11</v>
      </c>
      <c r="E72" s="31">
        <v>15</v>
      </c>
      <c r="F72" s="31">
        <v>15</v>
      </c>
      <c r="G72" s="82">
        <v>15</v>
      </c>
      <c r="H72" s="7"/>
    </row>
    <row r="73" spans="1:8" ht="32.25" customHeight="1">
      <c r="A73" s="1" t="s">
        <v>14</v>
      </c>
      <c r="B73" s="1" t="s">
        <v>68</v>
      </c>
      <c r="C73" s="1" t="s">
        <v>34</v>
      </c>
      <c r="D73" s="16" t="s">
        <v>35</v>
      </c>
      <c r="E73" s="31">
        <v>15</v>
      </c>
      <c r="F73" s="31">
        <v>15</v>
      </c>
      <c r="G73" s="82">
        <v>15</v>
      </c>
      <c r="H73" s="7"/>
    </row>
    <row r="74" spans="1:8" ht="28.5" customHeight="1">
      <c r="A74" s="5" t="s">
        <v>25</v>
      </c>
      <c r="B74" s="47"/>
      <c r="C74" s="1"/>
      <c r="D74" s="3" t="s">
        <v>26</v>
      </c>
      <c r="E74" s="43">
        <f>E75+E84</f>
        <v>966.5</v>
      </c>
      <c r="F74" s="89">
        <v>946.5</v>
      </c>
      <c r="G74" s="85">
        <v>946.5</v>
      </c>
      <c r="H74" s="7"/>
    </row>
    <row r="75" spans="1:8" ht="16.5" customHeight="1">
      <c r="A75" s="1" t="s">
        <v>27</v>
      </c>
      <c r="B75" s="1"/>
      <c r="C75" s="1"/>
      <c r="D75" s="16" t="s">
        <v>28</v>
      </c>
      <c r="E75" s="1" t="s">
        <v>159</v>
      </c>
      <c r="F75" s="1" t="s">
        <v>159</v>
      </c>
      <c r="G75" s="82">
        <v>946.5</v>
      </c>
      <c r="H75" s="7"/>
    </row>
    <row r="76" spans="1:8" ht="65.25" customHeight="1">
      <c r="A76" s="1" t="s">
        <v>27</v>
      </c>
      <c r="B76" s="1" t="s">
        <v>56</v>
      </c>
      <c r="C76" s="1"/>
      <c r="D76" s="16" t="s">
        <v>171</v>
      </c>
      <c r="E76" s="1" t="s">
        <v>159</v>
      </c>
      <c r="F76" s="1" t="s">
        <v>159</v>
      </c>
      <c r="G76" s="82">
        <v>946.5</v>
      </c>
      <c r="H76" s="7"/>
    </row>
    <row r="77" spans="1:8" ht="68.25" customHeight="1">
      <c r="A77" s="1" t="s">
        <v>27</v>
      </c>
      <c r="B77" s="1" t="s">
        <v>58</v>
      </c>
      <c r="C77" s="1"/>
      <c r="D77" s="16" t="s">
        <v>53</v>
      </c>
      <c r="E77" s="1" t="s">
        <v>159</v>
      </c>
      <c r="F77" s="1" t="s">
        <v>159</v>
      </c>
      <c r="G77" s="82">
        <v>946.5</v>
      </c>
      <c r="H77" s="7"/>
    </row>
    <row r="78" spans="1:8" ht="65.25" customHeight="1">
      <c r="A78" s="52" t="s">
        <v>27</v>
      </c>
      <c r="B78" s="52" t="s">
        <v>69</v>
      </c>
      <c r="C78" s="58"/>
      <c r="D78" s="59" t="s">
        <v>70</v>
      </c>
      <c r="E78" s="52" t="s">
        <v>159</v>
      </c>
      <c r="F78" s="52" t="s">
        <v>159</v>
      </c>
      <c r="G78" s="86">
        <v>946.5</v>
      </c>
      <c r="H78" s="7"/>
    </row>
    <row r="79" spans="1:8" ht="33" customHeight="1">
      <c r="A79" s="1" t="s">
        <v>27</v>
      </c>
      <c r="B79" s="1" t="s">
        <v>69</v>
      </c>
      <c r="C79" s="1" t="s">
        <v>10</v>
      </c>
      <c r="D79" s="16" t="s">
        <v>11</v>
      </c>
      <c r="E79" s="1" t="s">
        <v>159</v>
      </c>
      <c r="F79" s="1" t="s">
        <v>159</v>
      </c>
      <c r="G79" s="82">
        <v>946.5</v>
      </c>
      <c r="H79" s="7"/>
    </row>
    <row r="80" spans="1:8" ht="29.25" customHeight="1">
      <c r="A80" s="1" t="s">
        <v>27</v>
      </c>
      <c r="B80" s="1" t="s">
        <v>69</v>
      </c>
      <c r="C80" s="1" t="s">
        <v>34</v>
      </c>
      <c r="D80" s="16" t="s">
        <v>35</v>
      </c>
      <c r="E80" s="1" t="s">
        <v>159</v>
      </c>
      <c r="F80" s="1" t="s">
        <v>159</v>
      </c>
      <c r="G80" s="82">
        <v>946.5</v>
      </c>
      <c r="H80" s="7"/>
    </row>
    <row r="81" spans="1:8" ht="29.25" customHeight="1">
      <c r="A81" s="1" t="s">
        <v>223</v>
      </c>
      <c r="B81" s="18"/>
      <c r="C81" s="1"/>
      <c r="D81" s="16" t="s">
        <v>224</v>
      </c>
      <c r="E81" s="120">
        <v>20</v>
      </c>
      <c r="F81" s="1"/>
      <c r="G81" s="82"/>
      <c r="H81" s="7"/>
    </row>
    <row r="82" spans="1:8" ht="59.25" customHeight="1">
      <c r="A82" s="1" t="s">
        <v>223</v>
      </c>
      <c r="B82" s="1" t="s">
        <v>72</v>
      </c>
      <c r="C82" s="1"/>
      <c r="D82" s="16" t="s">
        <v>172</v>
      </c>
      <c r="E82" s="120">
        <v>20</v>
      </c>
      <c r="F82" s="1"/>
      <c r="G82" s="82"/>
      <c r="H82" s="7"/>
    </row>
    <row r="83" spans="1:8" ht="58.5" customHeight="1">
      <c r="A83" s="1" t="s">
        <v>223</v>
      </c>
      <c r="B83" s="1" t="s">
        <v>74</v>
      </c>
      <c r="C83" s="1"/>
      <c r="D83" s="16" t="s">
        <v>54</v>
      </c>
      <c r="E83" s="120">
        <v>20</v>
      </c>
      <c r="F83" s="1"/>
      <c r="G83" s="82"/>
      <c r="H83" s="7"/>
    </row>
    <row r="84" spans="1:8" ht="54" customHeight="1">
      <c r="A84" s="52" t="s">
        <v>223</v>
      </c>
      <c r="B84" s="52" t="s">
        <v>225</v>
      </c>
      <c r="C84" s="52"/>
      <c r="D84" s="53" t="s">
        <v>226</v>
      </c>
      <c r="E84" s="112">
        <v>20</v>
      </c>
      <c r="F84" s="1"/>
      <c r="G84" s="82"/>
      <c r="H84" s="7"/>
    </row>
    <row r="85" spans="1:8" ht="29.25" customHeight="1">
      <c r="A85" s="1" t="s">
        <v>223</v>
      </c>
      <c r="B85" s="1" t="s">
        <v>225</v>
      </c>
      <c r="C85" s="1" t="s">
        <v>10</v>
      </c>
      <c r="D85" s="16" t="s">
        <v>11</v>
      </c>
      <c r="E85" s="120">
        <v>20</v>
      </c>
      <c r="F85" s="1"/>
      <c r="G85" s="82"/>
      <c r="H85" s="7"/>
    </row>
    <row r="86" spans="1:8" ht="29.25" customHeight="1">
      <c r="A86" s="1" t="s">
        <v>223</v>
      </c>
      <c r="B86" s="1" t="s">
        <v>225</v>
      </c>
      <c r="C86" s="1" t="s">
        <v>34</v>
      </c>
      <c r="D86" s="16" t="s">
        <v>35</v>
      </c>
      <c r="E86" s="120">
        <v>20</v>
      </c>
      <c r="F86" s="1"/>
      <c r="G86" s="82"/>
      <c r="H86" s="7"/>
    </row>
    <row r="87" spans="1:8" ht="24.75" customHeight="1">
      <c r="A87" s="5" t="s">
        <v>16</v>
      </c>
      <c r="B87" s="47"/>
      <c r="C87" s="1"/>
      <c r="D87" s="3" t="s">
        <v>17</v>
      </c>
      <c r="E87" s="85">
        <f>E88+E108</f>
        <v>1083.8</v>
      </c>
      <c r="F87" s="85">
        <f>F88+F108</f>
        <v>530</v>
      </c>
      <c r="G87" s="92">
        <f>G88+G108</f>
        <v>479.1</v>
      </c>
      <c r="H87" s="7"/>
    </row>
    <row r="88" spans="1:8" ht="29.25" customHeight="1">
      <c r="A88" s="1" t="s">
        <v>20</v>
      </c>
      <c r="B88" s="1"/>
      <c r="C88" s="1"/>
      <c r="D88" s="16" t="s">
        <v>21</v>
      </c>
      <c r="E88" s="134">
        <f>E91+E94+E97+E100+E103</f>
        <v>702</v>
      </c>
      <c r="F88" s="1" t="s">
        <v>6</v>
      </c>
      <c r="G88" s="82">
        <v>100</v>
      </c>
      <c r="H88" s="7"/>
    </row>
    <row r="89" spans="1:8" ht="60.75" customHeight="1">
      <c r="A89" s="1" t="s">
        <v>20</v>
      </c>
      <c r="B89" s="1" t="s">
        <v>72</v>
      </c>
      <c r="C89" s="1"/>
      <c r="D89" s="16" t="s">
        <v>172</v>
      </c>
      <c r="E89" s="1">
        <f>E91+E94+E97+E100</f>
        <v>701</v>
      </c>
      <c r="F89" s="1" t="s">
        <v>6</v>
      </c>
      <c r="G89" s="82">
        <v>100</v>
      </c>
      <c r="H89" s="7"/>
    </row>
    <row r="90" spans="1:8" ht="63.75" customHeight="1">
      <c r="A90" s="1" t="s">
        <v>20</v>
      </c>
      <c r="B90" s="1" t="s">
        <v>73</v>
      </c>
      <c r="C90" s="1"/>
      <c r="D90" s="16" t="s">
        <v>100</v>
      </c>
      <c r="E90" s="82">
        <f>E89</f>
        <v>701</v>
      </c>
      <c r="F90" s="1"/>
      <c r="G90" s="82"/>
      <c r="H90" s="7"/>
    </row>
    <row r="91" spans="1:8" ht="47.25" customHeight="1">
      <c r="A91" s="52" t="s">
        <v>20</v>
      </c>
      <c r="B91" s="52" t="s">
        <v>125</v>
      </c>
      <c r="C91" s="52"/>
      <c r="D91" s="53" t="s">
        <v>227</v>
      </c>
      <c r="E91" s="82">
        <v>22</v>
      </c>
      <c r="F91" s="1"/>
      <c r="G91" s="82"/>
      <c r="H91" s="7"/>
    </row>
    <row r="92" spans="1:8" ht="45" customHeight="1">
      <c r="A92" s="1" t="s">
        <v>20</v>
      </c>
      <c r="B92" s="1" t="s">
        <v>125</v>
      </c>
      <c r="C92" s="1" t="s">
        <v>10</v>
      </c>
      <c r="D92" s="16" t="s">
        <v>11</v>
      </c>
      <c r="E92" s="82">
        <v>22</v>
      </c>
      <c r="F92" s="1"/>
      <c r="G92" s="82"/>
      <c r="H92" s="7"/>
    </row>
    <row r="93" spans="1:8" ht="46.5" customHeight="1">
      <c r="A93" s="1" t="s">
        <v>20</v>
      </c>
      <c r="B93" s="1" t="s">
        <v>125</v>
      </c>
      <c r="C93" s="1" t="s">
        <v>34</v>
      </c>
      <c r="D93" s="16" t="s">
        <v>35</v>
      </c>
      <c r="E93" s="82">
        <v>22</v>
      </c>
      <c r="F93" s="1"/>
      <c r="G93" s="82"/>
      <c r="H93" s="7"/>
    </row>
    <row r="94" spans="1:8" ht="43.5" customHeight="1">
      <c r="A94" s="52" t="s">
        <v>20</v>
      </c>
      <c r="B94" s="52" t="s">
        <v>197</v>
      </c>
      <c r="C94" s="52"/>
      <c r="D94" s="53" t="s">
        <v>198</v>
      </c>
      <c r="E94" s="52" t="s">
        <v>261</v>
      </c>
      <c r="F94" s="52"/>
      <c r="G94" s="86"/>
      <c r="H94" s="7"/>
    </row>
    <row r="95" spans="1:8" ht="47.25" customHeight="1">
      <c r="A95" s="1" t="s">
        <v>20</v>
      </c>
      <c r="B95" s="1" t="s">
        <v>197</v>
      </c>
      <c r="C95" s="1" t="s">
        <v>10</v>
      </c>
      <c r="D95" s="16" t="s">
        <v>11</v>
      </c>
      <c r="E95" s="1" t="s">
        <v>261</v>
      </c>
      <c r="F95" s="1"/>
      <c r="G95" s="82"/>
      <c r="H95" s="7"/>
    </row>
    <row r="96" spans="1:8" ht="38.25" customHeight="1">
      <c r="A96" s="1" t="s">
        <v>20</v>
      </c>
      <c r="B96" s="1" t="s">
        <v>197</v>
      </c>
      <c r="C96" s="1" t="s">
        <v>34</v>
      </c>
      <c r="D96" s="16" t="s">
        <v>35</v>
      </c>
      <c r="E96" s="1" t="s">
        <v>261</v>
      </c>
      <c r="F96" s="1"/>
      <c r="G96" s="82"/>
      <c r="H96" s="7"/>
    </row>
    <row r="97" spans="1:8" ht="38.25" customHeight="1">
      <c r="A97" s="52" t="s">
        <v>20</v>
      </c>
      <c r="B97" s="52" t="s">
        <v>126</v>
      </c>
      <c r="C97" s="52"/>
      <c r="D97" s="53" t="s">
        <v>127</v>
      </c>
      <c r="E97" s="52" t="s">
        <v>262</v>
      </c>
      <c r="F97" s="52"/>
      <c r="G97" s="98"/>
      <c r="H97" s="7"/>
    </row>
    <row r="98" spans="1:8" ht="38.25" customHeight="1">
      <c r="A98" s="1" t="s">
        <v>20</v>
      </c>
      <c r="B98" s="1" t="s">
        <v>126</v>
      </c>
      <c r="C98" s="1" t="s">
        <v>10</v>
      </c>
      <c r="D98" s="16" t="s">
        <v>11</v>
      </c>
      <c r="E98" s="1" t="s">
        <v>262</v>
      </c>
      <c r="F98" s="1"/>
      <c r="G98" s="84"/>
      <c r="H98" s="7"/>
    </row>
    <row r="99" spans="1:8" ht="38.25" customHeight="1">
      <c r="A99" s="1" t="s">
        <v>20</v>
      </c>
      <c r="B99" s="1" t="s">
        <v>126</v>
      </c>
      <c r="C99" s="1" t="s">
        <v>34</v>
      </c>
      <c r="D99" s="16" t="s">
        <v>35</v>
      </c>
      <c r="E99" s="1" t="s">
        <v>262</v>
      </c>
      <c r="F99" s="1"/>
      <c r="G99" s="84"/>
      <c r="H99" s="7"/>
    </row>
    <row r="100" spans="1:8" ht="57.75" customHeight="1">
      <c r="A100" s="52" t="s">
        <v>20</v>
      </c>
      <c r="B100" s="52" t="s">
        <v>228</v>
      </c>
      <c r="C100" s="52"/>
      <c r="D100" s="53" t="s">
        <v>229</v>
      </c>
      <c r="E100" s="86">
        <v>32.4</v>
      </c>
      <c r="F100" s="1"/>
      <c r="G100" s="84"/>
      <c r="H100" s="7"/>
    </row>
    <row r="101" spans="1:8" ht="34.5" customHeight="1">
      <c r="A101" s="1" t="s">
        <v>20</v>
      </c>
      <c r="B101" s="1" t="s">
        <v>228</v>
      </c>
      <c r="C101" s="1" t="s">
        <v>10</v>
      </c>
      <c r="D101" s="16" t="s">
        <v>11</v>
      </c>
      <c r="E101" s="82">
        <v>32.4</v>
      </c>
      <c r="F101" s="1"/>
      <c r="G101" s="84"/>
      <c r="H101" s="7"/>
    </row>
    <row r="102" spans="1:8" ht="31.5" customHeight="1">
      <c r="A102" s="1" t="s">
        <v>20</v>
      </c>
      <c r="B102" s="1" t="s">
        <v>228</v>
      </c>
      <c r="C102" s="1" t="s">
        <v>34</v>
      </c>
      <c r="D102" s="16" t="s">
        <v>35</v>
      </c>
      <c r="E102" s="82">
        <v>32.4</v>
      </c>
      <c r="F102" s="1"/>
      <c r="G102" s="84"/>
      <c r="H102" s="7"/>
    </row>
    <row r="103" spans="1:8" ht="66.75" customHeight="1">
      <c r="A103" s="20" t="s">
        <v>20</v>
      </c>
      <c r="B103" s="20" t="s">
        <v>56</v>
      </c>
      <c r="C103" s="20"/>
      <c r="D103" s="16" t="s">
        <v>232</v>
      </c>
      <c r="E103" s="82">
        <v>1</v>
      </c>
      <c r="F103" s="1" t="s">
        <v>6</v>
      </c>
      <c r="G103" s="82">
        <v>100</v>
      </c>
      <c r="H103" s="7"/>
    </row>
    <row r="104" spans="1:8" ht="70.5" customHeight="1">
      <c r="A104" s="20" t="s">
        <v>20</v>
      </c>
      <c r="B104" s="20" t="s">
        <v>211</v>
      </c>
      <c r="C104" s="20"/>
      <c r="D104" s="16" t="s">
        <v>55</v>
      </c>
      <c r="E104" s="82">
        <v>1</v>
      </c>
      <c r="F104" s="1" t="s">
        <v>6</v>
      </c>
      <c r="G104" s="82">
        <v>100</v>
      </c>
      <c r="H104" s="7"/>
    </row>
    <row r="105" spans="1:8" ht="96" customHeight="1">
      <c r="A105" s="61" t="s">
        <v>20</v>
      </c>
      <c r="B105" s="61" t="s">
        <v>230</v>
      </c>
      <c r="C105" s="52"/>
      <c r="D105" s="128" t="s">
        <v>231</v>
      </c>
      <c r="E105" s="86">
        <v>1</v>
      </c>
      <c r="F105" s="52" t="s">
        <v>6</v>
      </c>
      <c r="G105" s="86">
        <v>100</v>
      </c>
      <c r="H105" s="7"/>
    </row>
    <row r="106" spans="1:8" ht="31.5" customHeight="1">
      <c r="A106" s="20" t="s">
        <v>20</v>
      </c>
      <c r="B106" s="20" t="s">
        <v>230</v>
      </c>
      <c r="C106" s="1" t="s">
        <v>212</v>
      </c>
      <c r="D106" s="124" t="s">
        <v>213</v>
      </c>
      <c r="E106" s="82">
        <v>1</v>
      </c>
      <c r="F106" s="1" t="s">
        <v>6</v>
      </c>
      <c r="G106" s="82">
        <v>100</v>
      </c>
      <c r="H106" s="7"/>
    </row>
    <row r="107" spans="1:8" ht="31.5" customHeight="1">
      <c r="A107" s="20" t="s">
        <v>20</v>
      </c>
      <c r="B107" s="20" t="s">
        <v>230</v>
      </c>
      <c r="C107" s="1" t="s">
        <v>214</v>
      </c>
      <c r="D107" s="16" t="s">
        <v>215</v>
      </c>
      <c r="E107" s="82">
        <v>1</v>
      </c>
      <c r="F107" s="1" t="s">
        <v>6</v>
      </c>
      <c r="G107" s="82">
        <v>100</v>
      </c>
      <c r="H107" s="7"/>
    </row>
    <row r="108" spans="1:8" ht="19.5" customHeight="1">
      <c r="A108" s="1" t="s">
        <v>22</v>
      </c>
      <c r="B108" s="1"/>
      <c r="C108" s="1"/>
      <c r="D108" s="16" t="s">
        <v>23</v>
      </c>
      <c r="E108" s="82">
        <f>E110</f>
        <v>381.8</v>
      </c>
      <c r="F108" s="82">
        <v>430</v>
      </c>
      <c r="G108" s="82">
        <f>G110</f>
        <v>379.1</v>
      </c>
      <c r="H108" s="7"/>
    </row>
    <row r="109" spans="1:8" ht="66" customHeight="1">
      <c r="A109" s="1" t="s">
        <v>22</v>
      </c>
      <c r="B109" s="1" t="s">
        <v>72</v>
      </c>
      <c r="C109" s="1"/>
      <c r="D109" s="16" t="s">
        <v>173</v>
      </c>
      <c r="E109" s="20">
        <f>E110</f>
        <v>381.8</v>
      </c>
      <c r="F109" s="1" t="s">
        <v>160</v>
      </c>
      <c r="G109" s="82">
        <v>379.1</v>
      </c>
      <c r="H109" s="7"/>
    </row>
    <row r="110" spans="1:8" ht="56.25" customHeight="1">
      <c r="A110" s="1" t="s">
        <v>22</v>
      </c>
      <c r="B110" s="1" t="s">
        <v>74</v>
      </c>
      <c r="C110" s="1"/>
      <c r="D110" s="16" t="s">
        <v>54</v>
      </c>
      <c r="E110" s="12">
        <f>E111+E114+E117+E120+E123</f>
        <v>381.8</v>
      </c>
      <c r="F110" s="83" t="s">
        <v>160</v>
      </c>
      <c r="G110" s="84">
        <f>G111+G114+G117+G120+G123</f>
        <v>379.1</v>
      </c>
      <c r="H110" s="7"/>
    </row>
    <row r="111" spans="1:8" ht="21" customHeight="1">
      <c r="A111" s="52" t="s">
        <v>22</v>
      </c>
      <c r="B111" s="52" t="s">
        <v>75</v>
      </c>
      <c r="C111" s="52"/>
      <c r="D111" s="53" t="s">
        <v>24</v>
      </c>
      <c r="E111" s="52" t="s">
        <v>243</v>
      </c>
      <c r="F111" s="52" t="s">
        <v>174</v>
      </c>
      <c r="G111" s="86">
        <v>130</v>
      </c>
      <c r="H111" s="7"/>
    </row>
    <row r="112" spans="1:8" ht="26.25" customHeight="1">
      <c r="A112" s="1" t="s">
        <v>22</v>
      </c>
      <c r="B112" s="1" t="s">
        <v>75</v>
      </c>
      <c r="C112" s="1" t="s">
        <v>10</v>
      </c>
      <c r="D112" s="16" t="s">
        <v>11</v>
      </c>
      <c r="E112" s="1" t="s">
        <v>243</v>
      </c>
      <c r="F112" s="1" t="s">
        <v>174</v>
      </c>
      <c r="G112" s="82">
        <v>130</v>
      </c>
      <c r="H112" s="7"/>
    </row>
    <row r="113" spans="1:8" ht="39.75" customHeight="1">
      <c r="A113" s="1" t="s">
        <v>22</v>
      </c>
      <c r="B113" s="1" t="s">
        <v>75</v>
      </c>
      <c r="C113" s="1" t="s">
        <v>34</v>
      </c>
      <c r="D113" s="16" t="s">
        <v>35</v>
      </c>
      <c r="E113" s="1" t="s">
        <v>243</v>
      </c>
      <c r="F113" s="1" t="s">
        <v>174</v>
      </c>
      <c r="G113" s="82">
        <v>130</v>
      </c>
      <c r="H113" s="7"/>
    </row>
    <row r="114" spans="1:8" ht="41.25" customHeight="1">
      <c r="A114" s="52" t="s">
        <v>22</v>
      </c>
      <c r="B114" s="52" t="s">
        <v>76</v>
      </c>
      <c r="C114" s="52"/>
      <c r="D114" s="53" t="s">
        <v>99</v>
      </c>
      <c r="E114" s="52" t="s">
        <v>175</v>
      </c>
      <c r="F114" s="52" t="s">
        <v>175</v>
      </c>
      <c r="G114" s="86">
        <v>80</v>
      </c>
      <c r="H114" s="7"/>
    </row>
    <row r="115" spans="1:8" ht="27.75" customHeight="1">
      <c r="A115" s="1" t="s">
        <v>22</v>
      </c>
      <c r="B115" s="1" t="s">
        <v>76</v>
      </c>
      <c r="C115" s="1" t="s">
        <v>10</v>
      </c>
      <c r="D115" s="16" t="s">
        <v>11</v>
      </c>
      <c r="E115" s="1" t="s">
        <v>175</v>
      </c>
      <c r="F115" s="1" t="s">
        <v>175</v>
      </c>
      <c r="G115" s="82">
        <v>80</v>
      </c>
      <c r="H115" s="7"/>
    </row>
    <row r="116" spans="1:8" ht="42.75" customHeight="1">
      <c r="A116" s="1" t="s">
        <v>22</v>
      </c>
      <c r="B116" s="1" t="s">
        <v>76</v>
      </c>
      <c r="C116" s="1" t="s">
        <v>34</v>
      </c>
      <c r="D116" s="16" t="s">
        <v>35</v>
      </c>
      <c r="E116" s="1" t="s">
        <v>175</v>
      </c>
      <c r="F116" s="1" t="s">
        <v>175</v>
      </c>
      <c r="G116" s="82">
        <v>80</v>
      </c>
      <c r="H116" s="7"/>
    </row>
    <row r="117" spans="1:8" ht="27.75" customHeight="1">
      <c r="A117" s="52" t="s">
        <v>22</v>
      </c>
      <c r="B117" s="52" t="s">
        <v>77</v>
      </c>
      <c r="C117" s="52"/>
      <c r="D117" s="53" t="s">
        <v>37</v>
      </c>
      <c r="E117" s="52" t="s">
        <v>260</v>
      </c>
      <c r="F117" s="52" t="s">
        <v>177</v>
      </c>
      <c r="G117" s="86">
        <v>129.1</v>
      </c>
      <c r="H117" s="7"/>
    </row>
    <row r="118" spans="1:8" ht="30.75" customHeight="1">
      <c r="A118" s="1" t="s">
        <v>22</v>
      </c>
      <c r="B118" s="1" t="s">
        <v>77</v>
      </c>
      <c r="C118" s="1" t="s">
        <v>10</v>
      </c>
      <c r="D118" s="16" t="s">
        <v>11</v>
      </c>
      <c r="E118" s="1" t="s">
        <v>260</v>
      </c>
      <c r="F118" s="1" t="s">
        <v>177</v>
      </c>
      <c r="G118" s="82">
        <v>129.1</v>
      </c>
      <c r="H118" s="7"/>
    </row>
    <row r="119" spans="1:8" ht="39.75" customHeight="1">
      <c r="A119" s="1" t="s">
        <v>22</v>
      </c>
      <c r="B119" s="1" t="s">
        <v>77</v>
      </c>
      <c r="C119" s="1" t="s">
        <v>34</v>
      </c>
      <c r="D119" s="16" t="s">
        <v>35</v>
      </c>
      <c r="E119" s="1" t="s">
        <v>260</v>
      </c>
      <c r="F119" s="1" t="s">
        <v>177</v>
      </c>
      <c r="G119" s="82">
        <v>129.1</v>
      </c>
      <c r="H119" s="7"/>
    </row>
    <row r="120" spans="1:8" ht="27" customHeight="1">
      <c r="A120" s="52" t="s">
        <v>22</v>
      </c>
      <c r="B120" s="52" t="s">
        <v>78</v>
      </c>
      <c r="C120" s="52"/>
      <c r="D120" s="81" t="s">
        <v>79</v>
      </c>
      <c r="E120" s="93">
        <v>20</v>
      </c>
      <c r="F120" s="93">
        <v>20</v>
      </c>
      <c r="G120" s="82">
        <v>20</v>
      </c>
      <c r="H120" s="7"/>
    </row>
    <row r="121" spans="1:8" ht="25.5" customHeight="1">
      <c r="A121" s="1" t="s">
        <v>22</v>
      </c>
      <c r="B121" s="1" t="s">
        <v>78</v>
      </c>
      <c r="C121" s="1" t="s">
        <v>10</v>
      </c>
      <c r="D121" s="16" t="s">
        <v>11</v>
      </c>
      <c r="E121" s="1" t="s">
        <v>176</v>
      </c>
      <c r="F121" s="1" t="s">
        <v>176</v>
      </c>
      <c r="G121" s="82">
        <v>20</v>
      </c>
      <c r="H121" s="7"/>
    </row>
    <row r="122" spans="1:8" ht="39.75" customHeight="1">
      <c r="A122" s="1" t="s">
        <v>22</v>
      </c>
      <c r="B122" s="1" t="s">
        <v>78</v>
      </c>
      <c r="C122" s="1" t="s">
        <v>34</v>
      </c>
      <c r="D122" s="16" t="s">
        <v>35</v>
      </c>
      <c r="E122" s="1" t="s">
        <v>176</v>
      </c>
      <c r="F122" s="1" t="s">
        <v>176</v>
      </c>
      <c r="G122" s="82">
        <v>20</v>
      </c>
      <c r="H122" s="7"/>
    </row>
    <row r="123" spans="1:8" ht="38.25" customHeight="1">
      <c r="A123" s="52" t="s">
        <v>22</v>
      </c>
      <c r="B123" s="52" t="s">
        <v>81</v>
      </c>
      <c r="C123" s="52"/>
      <c r="D123" s="53" t="s">
        <v>80</v>
      </c>
      <c r="E123" s="52" t="s">
        <v>176</v>
      </c>
      <c r="F123" s="52" t="s">
        <v>176</v>
      </c>
      <c r="G123" s="86">
        <v>20</v>
      </c>
      <c r="H123" s="7"/>
    </row>
    <row r="124" spans="1:8" ht="26.25" customHeight="1">
      <c r="A124" s="1" t="s">
        <v>22</v>
      </c>
      <c r="B124" s="1" t="s">
        <v>81</v>
      </c>
      <c r="C124" s="1" t="s">
        <v>10</v>
      </c>
      <c r="D124" s="16" t="s">
        <v>11</v>
      </c>
      <c r="E124" s="1" t="s">
        <v>176</v>
      </c>
      <c r="F124" s="1" t="s">
        <v>176</v>
      </c>
      <c r="G124" s="82">
        <v>20</v>
      </c>
      <c r="H124" s="7"/>
    </row>
    <row r="125" spans="1:8" ht="39.75" customHeight="1">
      <c r="A125" s="1" t="s">
        <v>22</v>
      </c>
      <c r="B125" s="1" t="s">
        <v>81</v>
      </c>
      <c r="C125" s="1" t="s">
        <v>34</v>
      </c>
      <c r="D125" s="16" t="s">
        <v>35</v>
      </c>
      <c r="E125" s="1" t="s">
        <v>176</v>
      </c>
      <c r="F125" s="1" t="s">
        <v>176</v>
      </c>
      <c r="G125" s="82">
        <v>20</v>
      </c>
      <c r="H125" s="7"/>
    </row>
    <row r="126" spans="1:8" ht="26.25" customHeight="1">
      <c r="A126" s="5" t="s">
        <v>82</v>
      </c>
      <c r="B126" s="5"/>
      <c r="C126" s="3"/>
      <c r="D126" s="34" t="s">
        <v>83</v>
      </c>
      <c r="E126" s="85">
        <f>E127</f>
        <v>986.5</v>
      </c>
      <c r="F126" s="85">
        <f>F127</f>
        <v>986.5</v>
      </c>
      <c r="G126" s="85">
        <f>G127</f>
        <v>986.5</v>
      </c>
      <c r="H126" s="7"/>
    </row>
    <row r="127" spans="1:8" ht="60.75" customHeight="1">
      <c r="A127" s="1" t="s">
        <v>82</v>
      </c>
      <c r="B127" s="1" t="s">
        <v>56</v>
      </c>
      <c r="C127" s="1"/>
      <c r="D127" s="16" t="s">
        <v>189</v>
      </c>
      <c r="E127" s="82">
        <f>E129+E140</f>
        <v>986.5</v>
      </c>
      <c r="F127" s="82">
        <f>F129+F140</f>
        <v>986.5</v>
      </c>
      <c r="G127" s="82">
        <f>G129+G140</f>
        <v>986.5</v>
      </c>
      <c r="H127" s="7"/>
    </row>
    <row r="128" spans="1:8" ht="64.5" customHeight="1">
      <c r="A128" s="1" t="s">
        <v>82</v>
      </c>
      <c r="B128" s="1" t="s">
        <v>58</v>
      </c>
      <c r="C128" s="1"/>
      <c r="D128" s="16" t="s">
        <v>92</v>
      </c>
      <c r="E128" s="82">
        <v>986.5</v>
      </c>
      <c r="F128" s="82">
        <v>986.5</v>
      </c>
      <c r="G128" s="82">
        <v>986.5</v>
      </c>
      <c r="H128" s="7"/>
    </row>
    <row r="129" spans="1:8" ht="22.5" customHeight="1">
      <c r="A129" s="1" t="s">
        <v>84</v>
      </c>
      <c r="B129" s="1" t="s">
        <v>58</v>
      </c>
      <c r="C129" s="1"/>
      <c r="D129" s="32" t="s">
        <v>85</v>
      </c>
      <c r="E129" s="83">
        <f>E130+E135</f>
        <v>709.8</v>
      </c>
      <c r="F129" s="1">
        <f>F130+F135</f>
        <v>709.8</v>
      </c>
      <c r="G129" s="1">
        <f>G130+G135</f>
        <v>709.8</v>
      </c>
      <c r="H129" s="7"/>
    </row>
    <row r="130" spans="1:8" ht="39" customHeight="1">
      <c r="A130" s="52" t="s">
        <v>84</v>
      </c>
      <c r="B130" s="52" t="s">
        <v>128</v>
      </c>
      <c r="C130" s="52"/>
      <c r="D130" s="53" t="s">
        <v>129</v>
      </c>
      <c r="E130" s="130">
        <f>E131+E133</f>
        <v>609.4</v>
      </c>
      <c r="F130" s="52" t="s">
        <v>183</v>
      </c>
      <c r="G130" s="86">
        <v>617.8</v>
      </c>
      <c r="H130" s="7"/>
    </row>
    <row r="131" spans="1:8" ht="70.5" customHeight="1">
      <c r="A131" s="1" t="s">
        <v>84</v>
      </c>
      <c r="B131" s="1" t="s">
        <v>128</v>
      </c>
      <c r="C131" s="42" t="s">
        <v>6</v>
      </c>
      <c r="D131" s="55" t="s">
        <v>7</v>
      </c>
      <c r="E131" s="42" t="s">
        <v>254</v>
      </c>
      <c r="F131" s="42" t="s">
        <v>184</v>
      </c>
      <c r="G131" s="82">
        <v>452.3</v>
      </c>
      <c r="H131" s="7"/>
    </row>
    <row r="132" spans="1:8" ht="37.5" customHeight="1">
      <c r="A132" s="1" t="s">
        <v>84</v>
      </c>
      <c r="B132" s="1" t="s">
        <v>128</v>
      </c>
      <c r="C132" s="42" t="s">
        <v>134</v>
      </c>
      <c r="D132" s="55" t="s">
        <v>135</v>
      </c>
      <c r="E132" s="42" t="s">
        <v>254</v>
      </c>
      <c r="F132" s="42" t="s">
        <v>184</v>
      </c>
      <c r="G132" s="82">
        <v>452.3</v>
      </c>
      <c r="H132" s="7"/>
    </row>
    <row r="133" spans="1:8" ht="36" customHeight="1">
      <c r="A133" s="1" t="s">
        <v>84</v>
      </c>
      <c r="B133" s="1" t="s">
        <v>128</v>
      </c>
      <c r="C133" s="1" t="s">
        <v>10</v>
      </c>
      <c r="D133" s="16" t="s">
        <v>11</v>
      </c>
      <c r="E133" s="42" t="s">
        <v>157</v>
      </c>
      <c r="F133" s="42" t="s">
        <v>185</v>
      </c>
      <c r="G133" s="82">
        <v>165.5</v>
      </c>
      <c r="H133" s="7"/>
    </row>
    <row r="134" spans="1:8" ht="24" customHeight="1">
      <c r="A134" s="1" t="s">
        <v>84</v>
      </c>
      <c r="B134" s="1" t="s">
        <v>128</v>
      </c>
      <c r="C134" s="1" t="s">
        <v>34</v>
      </c>
      <c r="D134" s="16" t="s">
        <v>35</v>
      </c>
      <c r="E134" s="42" t="s">
        <v>157</v>
      </c>
      <c r="F134" s="42" t="s">
        <v>185</v>
      </c>
      <c r="G134" s="82">
        <v>165.5</v>
      </c>
      <c r="H134" s="7"/>
    </row>
    <row r="135" spans="1:8" ht="27" customHeight="1">
      <c r="A135" s="52" t="s">
        <v>84</v>
      </c>
      <c r="B135" s="52" t="s">
        <v>130</v>
      </c>
      <c r="C135" s="52"/>
      <c r="D135" s="60" t="s">
        <v>131</v>
      </c>
      <c r="E135" s="129">
        <f>E137+E139</f>
        <v>100.4</v>
      </c>
      <c r="F135" s="97" t="s">
        <v>180</v>
      </c>
      <c r="G135" s="98">
        <v>92</v>
      </c>
      <c r="H135" s="7"/>
    </row>
    <row r="136" spans="1:8" ht="63.75" customHeight="1">
      <c r="A136" s="1" t="s">
        <v>84</v>
      </c>
      <c r="B136" s="1" t="s">
        <v>130</v>
      </c>
      <c r="C136" s="42" t="s">
        <v>6</v>
      </c>
      <c r="D136" s="55" t="s">
        <v>7</v>
      </c>
      <c r="E136" s="42" t="s">
        <v>181</v>
      </c>
      <c r="F136" s="42" t="s">
        <v>181</v>
      </c>
      <c r="G136" s="84">
        <v>63.8</v>
      </c>
      <c r="H136" s="7"/>
    </row>
    <row r="137" spans="1:8" ht="43.5" customHeight="1">
      <c r="A137" s="1" t="s">
        <v>84</v>
      </c>
      <c r="B137" s="1" t="s">
        <v>130</v>
      </c>
      <c r="C137" s="42" t="s">
        <v>134</v>
      </c>
      <c r="D137" s="55" t="s">
        <v>135</v>
      </c>
      <c r="E137" s="42" t="s">
        <v>181</v>
      </c>
      <c r="F137" s="42" t="s">
        <v>181</v>
      </c>
      <c r="G137" s="84">
        <v>63.8</v>
      </c>
      <c r="H137" s="7"/>
    </row>
    <row r="138" spans="1:8" ht="24" customHeight="1">
      <c r="A138" s="1" t="s">
        <v>84</v>
      </c>
      <c r="B138" s="1" t="s">
        <v>130</v>
      </c>
      <c r="C138" s="1" t="s">
        <v>10</v>
      </c>
      <c r="D138" s="16" t="s">
        <v>11</v>
      </c>
      <c r="E138" s="1" t="s">
        <v>255</v>
      </c>
      <c r="F138" s="1" t="s">
        <v>182</v>
      </c>
      <c r="G138" s="84">
        <v>28.2</v>
      </c>
      <c r="H138" s="7"/>
    </row>
    <row r="139" spans="1:8" ht="37.5" customHeight="1">
      <c r="A139" s="1" t="s">
        <v>84</v>
      </c>
      <c r="B139" s="1" t="s">
        <v>130</v>
      </c>
      <c r="C139" s="1" t="s">
        <v>34</v>
      </c>
      <c r="D139" s="16" t="s">
        <v>35</v>
      </c>
      <c r="E139" s="1" t="s">
        <v>255</v>
      </c>
      <c r="F139" s="1" t="s">
        <v>182</v>
      </c>
      <c r="G139" s="84">
        <v>28.2</v>
      </c>
      <c r="H139" s="7"/>
    </row>
    <row r="140" spans="1:8" ht="29.25" customHeight="1">
      <c r="A140" s="1" t="s">
        <v>137</v>
      </c>
      <c r="B140" s="1" t="s">
        <v>58</v>
      </c>
      <c r="C140" s="1"/>
      <c r="D140" s="32" t="s">
        <v>138</v>
      </c>
      <c r="E140" s="96" t="s">
        <v>162</v>
      </c>
      <c r="F140" s="96" t="s">
        <v>162</v>
      </c>
      <c r="G140" s="84">
        <v>276.7</v>
      </c>
      <c r="H140" s="7"/>
    </row>
    <row r="141" spans="1:8" ht="37.5" customHeight="1">
      <c r="A141" s="52" t="s">
        <v>137</v>
      </c>
      <c r="B141" s="52" t="s">
        <v>139</v>
      </c>
      <c r="C141" s="52"/>
      <c r="D141" s="60" t="s">
        <v>140</v>
      </c>
      <c r="E141" s="97" t="s">
        <v>162</v>
      </c>
      <c r="F141" s="97" t="s">
        <v>162</v>
      </c>
      <c r="G141" s="98">
        <v>276.7</v>
      </c>
      <c r="H141" s="7"/>
    </row>
    <row r="142" spans="1:8" ht="37.5" customHeight="1">
      <c r="A142" s="1" t="s">
        <v>137</v>
      </c>
      <c r="B142" s="1" t="s">
        <v>139</v>
      </c>
      <c r="C142" s="42" t="s">
        <v>6</v>
      </c>
      <c r="D142" s="55" t="s">
        <v>7</v>
      </c>
      <c r="E142" s="42" t="s">
        <v>244</v>
      </c>
      <c r="F142" s="42" t="s">
        <v>178</v>
      </c>
      <c r="G142" s="84">
        <v>264.7</v>
      </c>
      <c r="H142" s="7"/>
    </row>
    <row r="143" spans="1:8" ht="37.5" customHeight="1">
      <c r="A143" s="1" t="s">
        <v>137</v>
      </c>
      <c r="B143" s="1" t="s">
        <v>141</v>
      </c>
      <c r="C143" s="42" t="s">
        <v>134</v>
      </c>
      <c r="D143" s="55" t="s">
        <v>135</v>
      </c>
      <c r="E143" s="42" t="s">
        <v>244</v>
      </c>
      <c r="F143" s="42" t="s">
        <v>178</v>
      </c>
      <c r="G143" s="84">
        <v>264.7</v>
      </c>
      <c r="H143" s="7"/>
    </row>
    <row r="144" spans="1:8" ht="37.5" customHeight="1">
      <c r="A144" s="1" t="s">
        <v>137</v>
      </c>
      <c r="B144" s="1" t="s">
        <v>141</v>
      </c>
      <c r="C144" s="1" t="s">
        <v>10</v>
      </c>
      <c r="D144" s="16" t="s">
        <v>11</v>
      </c>
      <c r="E144" s="1" t="s">
        <v>245</v>
      </c>
      <c r="F144" s="1" t="s">
        <v>179</v>
      </c>
      <c r="G144" s="82">
        <v>12</v>
      </c>
      <c r="H144" s="7"/>
    </row>
    <row r="145" spans="1:8" ht="37.5" customHeight="1">
      <c r="A145" s="1" t="s">
        <v>137</v>
      </c>
      <c r="B145" s="1" t="s">
        <v>141</v>
      </c>
      <c r="C145" s="1" t="s">
        <v>34</v>
      </c>
      <c r="D145" s="16" t="s">
        <v>35</v>
      </c>
      <c r="E145" s="1" t="s">
        <v>245</v>
      </c>
      <c r="F145" s="1" t="s">
        <v>179</v>
      </c>
      <c r="G145" s="82">
        <v>12</v>
      </c>
      <c r="H145" s="7"/>
    </row>
    <row r="146" spans="1:8" ht="27.75" customHeight="1">
      <c r="A146" s="5" t="s">
        <v>86</v>
      </c>
      <c r="B146" s="5"/>
      <c r="C146" s="35"/>
      <c r="D146" s="36" t="s">
        <v>87</v>
      </c>
      <c r="E146" s="94" t="str">
        <f>E147</f>
        <v>706,5</v>
      </c>
      <c r="F146" s="94">
        <f>F147</f>
        <v>706.5</v>
      </c>
      <c r="G146" s="95">
        <f>G147</f>
        <v>706.5</v>
      </c>
      <c r="H146" s="7"/>
    </row>
    <row r="147" spans="1:8" ht="27.75" customHeight="1">
      <c r="A147" s="37" t="s">
        <v>88</v>
      </c>
      <c r="B147" s="37"/>
      <c r="C147" s="38"/>
      <c r="D147" s="39" t="s">
        <v>89</v>
      </c>
      <c r="E147" s="82" t="str">
        <f>E150</f>
        <v>706,5</v>
      </c>
      <c r="F147" s="1">
        <f>F150</f>
        <v>706.5</v>
      </c>
      <c r="G147" s="1">
        <f>G150</f>
        <v>706.5</v>
      </c>
      <c r="H147" s="7"/>
    </row>
    <row r="148" spans="1:8" ht="52.5" customHeight="1">
      <c r="A148" s="1" t="s">
        <v>88</v>
      </c>
      <c r="B148" s="18" t="s">
        <v>56</v>
      </c>
      <c r="C148" s="1"/>
      <c r="D148" s="16" t="s">
        <v>188</v>
      </c>
      <c r="E148" s="82" t="s">
        <v>163</v>
      </c>
      <c r="F148" s="1">
        <f aca="true" t="shared" si="0" ref="F148:G150">F149+F151</f>
        <v>1894.5</v>
      </c>
      <c r="G148" s="1">
        <f t="shared" si="0"/>
        <v>1894.5</v>
      </c>
      <c r="H148" s="7"/>
    </row>
    <row r="149" spans="1:8" ht="67.5" customHeight="1">
      <c r="A149" s="1" t="s">
        <v>88</v>
      </c>
      <c r="B149" s="18" t="s">
        <v>58</v>
      </c>
      <c r="C149" s="1"/>
      <c r="D149" s="16" t="s">
        <v>92</v>
      </c>
      <c r="E149" s="82" t="s">
        <v>163</v>
      </c>
      <c r="F149" s="1">
        <f t="shared" si="0"/>
        <v>1300.5</v>
      </c>
      <c r="G149" s="1">
        <f t="shared" si="0"/>
        <v>1300.5</v>
      </c>
      <c r="H149" s="7"/>
    </row>
    <row r="150" spans="1:8" ht="32.25" customHeight="1">
      <c r="A150" s="61" t="s">
        <v>88</v>
      </c>
      <c r="B150" s="61" t="s">
        <v>132</v>
      </c>
      <c r="C150" s="52"/>
      <c r="D150" s="53" t="s">
        <v>133</v>
      </c>
      <c r="E150" s="86" t="s">
        <v>163</v>
      </c>
      <c r="F150" s="52">
        <f t="shared" si="0"/>
        <v>706.5</v>
      </c>
      <c r="G150" s="52">
        <f t="shared" si="0"/>
        <v>706.5</v>
      </c>
      <c r="H150" s="7"/>
    </row>
    <row r="151" spans="1:8" ht="62.25" customHeight="1">
      <c r="A151" s="20" t="s">
        <v>88</v>
      </c>
      <c r="B151" s="20" t="s">
        <v>132</v>
      </c>
      <c r="C151" s="42" t="s">
        <v>6</v>
      </c>
      <c r="D151" s="55" t="s">
        <v>7</v>
      </c>
      <c r="E151" s="42" t="s">
        <v>256</v>
      </c>
      <c r="F151" s="42" t="s">
        <v>186</v>
      </c>
      <c r="G151" s="84">
        <v>594</v>
      </c>
      <c r="H151" s="7"/>
    </row>
    <row r="152" spans="1:8" ht="27.75" customHeight="1">
      <c r="A152" s="20" t="s">
        <v>88</v>
      </c>
      <c r="B152" s="20" t="s">
        <v>132</v>
      </c>
      <c r="C152" s="42" t="s">
        <v>134</v>
      </c>
      <c r="D152" s="55" t="s">
        <v>135</v>
      </c>
      <c r="E152" s="42" t="s">
        <v>256</v>
      </c>
      <c r="F152" s="42" t="s">
        <v>186</v>
      </c>
      <c r="G152" s="84">
        <v>594</v>
      </c>
      <c r="H152" s="7"/>
    </row>
    <row r="153" spans="1:8" ht="27.75" customHeight="1">
      <c r="A153" s="20" t="s">
        <v>88</v>
      </c>
      <c r="B153" s="20" t="s">
        <v>132</v>
      </c>
      <c r="C153" s="1" t="s">
        <v>10</v>
      </c>
      <c r="D153" s="16" t="s">
        <v>11</v>
      </c>
      <c r="E153" s="1" t="s">
        <v>257</v>
      </c>
      <c r="F153" s="1" t="s">
        <v>187</v>
      </c>
      <c r="G153" s="84">
        <v>112.5</v>
      </c>
      <c r="H153" s="7"/>
    </row>
    <row r="154" spans="1:8" ht="27.75" customHeight="1">
      <c r="A154" s="20" t="s">
        <v>88</v>
      </c>
      <c r="B154" s="20" t="s">
        <v>132</v>
      </c>
      <c r="C154" s="1" t="s">
        <v>34</v>
      </c>
      <c r="D154" s="16" t="s">
        <v>35</v>
      </c>
      <c r="E154" s="1" t="s">
        <v>257</v>
      </c>
      <c r="F154" s="1" t="s">
        <v>187</v>
      </c>
      <c r="G154" s="84">
        <v>112.5</v>
      </c>
      <c r="H154" s="7"/>
    </row>
    <row r="155" spans="1:8" ht="52.5" customHeight="1">
      <c r="A155" s="47" t="s">
        <v>249</v>
      </c>
      <c r="B155" s="47"/>
      <c r="C155" s="3"/>
      <c r="D155" s="133" t="s">
        <v>250</v>
      </c>
      <c r="E155" s="1" t="s">
        <v>258</v>
      </c>
      <c r="F155" s="1"/>
      <c r="G155" s="84"/>
      <c r="H155" s="7"/>
    </row>
    <row r="156" spans="1:8" ht="28.5" customHeight="1">
      <c r="A156" s="20" t="s">
        <v>251</v>
      </c>
      <c r="B156" s="20"/>
      <c r="C156" s="20"/>
      <c r="D156" s="16" t="s">
        <v>252</v>
      </c>
      <c r="E156" s="1" t="s">
        <v>258</v>
      </c>
      <c r="F156" s="1"/>
      <c r="G156" s="84"/>
      <c r="H156" s="7"/>
    </row>
    <row r="157" spans="1:8" ht="61.5" customHeight="1">
      <c r="A157" s="20" t="s">
        <v>251</v>
      </c>
      <c r="B157" s="20" t="s">
        <v>56</v>
      </c>
      <c r="C157" s="20"/>
      <c r="D157" s="16" t="s">
        <v>189</v>
      </c>
      <c r="E157" s="1" t="s">
        <v>258</v>
      </c>
      <c r="F157" s="1"/>
      <c r="G157" s="84"/>
      <c r="H157" s="7"/>
    </row>
    <row r="158" spans="1:8" ht="63" customHeight="1">
      <c r="A158" s="20" t="s">
        <v>251</v>
      </c>
      <c r="B158" s="20" t="s">
        <v>211</v>
      </c>
      <c r="C158" s="20"/>
      <c r="D158" s="16" t="s">
        <v>92</v>
      </c>
      <c r="E158" s="1" t="s">
        <v>258</v>
      </c>
      <c r="F158" s="1"/>
      <c r="G158" s="84"/>
      <c r="H158" s="7"/>
    </row>
    <row r="159" spans="1:8" ht="62.25" customHeight="1">
      <c r="A159" s="61" t="s">
        <v>251</v>
      </c>
      <c r="B159" s="61" t="s">
        <v>259</v>
      </c>
      <c r="C159" s="61"/>
      <c r="D159" s="59" t="s">
        <v>253</v>
      </c>
      <c r="E159" s="52" t="s">
        <v>258</v>
      </c>
      <c r="F159" s="52"/>
      <c r="G159" s="84"/>
      <c r="H159" s="7"/>
    </row>
    <row r="160" spans="1:8" ht="27.75" customHeight="1">
      <c r="A160" s="20" t="s">
        <v>251</v>
      </c>
      <c r="B160" s="20" t="s">
        <v>259</v>
      </c>
      <c r="C160" s="20" t="s">
        <v>212</v>
      </c>
      <c r="D160" s="124" t="s">
        <v>213</v>
      </c>
      <c r="E160" s="1" t="s">
        <v>258</v>
      </c>
      <c r="F160" s="1"/>
      <c r="G160" s="84"/>
      <c r="H160" s="7"/>
    </row>
    <row r="161" spans="1:8" ht="28.5" customHeight="1">
      <c r="A161" s="20" t="s">
        <v>251</v>
      </c>
      <c r="B161" s="20" t="s">
        <v>259</v>
      </c>
      <c r="C161" s="20" t="s">
        <v>214</v>
      </c>
      <c r="D161" s="16" t="s">
        <v>215</v>
      </c>
      <c r="E161" s="1" t="s">
        <v>258</v>
      </c>
      <c r="F161" s="1"/>
      <c r="G161" s="84"/>
      <c r="H161" s="7"/>
    </row>
    <row r="162" ht="12.75">
      <c r="G162" s="23"/>
    </row>
    <row r="163" ht="12.75">
      <c r="G163" s="24"/>
    </row>
  </sheetData>
  <sheetProtection/>
  <mergeCells count="28">
    <mergeCell ref="D8:G8"/>
    <mergeCell ref="D9:G9"/>
    <mergeCell ref="D1:G1"/>
    <mergeCell ref="D2:G2"/>
    <mergeCell ref="D3:G3"/>
    <mergeCell ref="D4:G4"/>
    <mergeCell ref="D5:G5"/>
    <mergeCell ref="D6:G6"/>
    <mergeCell ref="D7:G7"/>
    <mergeCell ref="E22:G22"/>
    <mergeCell ref="E23:E24"/>
    <mergeCell ref="F23:F24"/>
    <mergeCell ref="G23:G24"/>
    <mergeCell ref="A21:D21"/>
    <mergeCell ref="A22:A24"/>
    <mergeCell ref="B22:B24"/>
    <mergeCell ref="C22:C24"/>
    <mergeCell ref="D22:D24"/>
    <mergeCell ref="E18:G18"/>
    <mergeCell ref="A20:D20"/>
    <mergeCell ref="A19:G19"/>
    <mergeCell ref="D11:G11"/>
    <mergeCell ref="D12:G12"/>
    <mergeCell ref="D13:G13"/>
    <mergeCell ref="D15:G15"/>
    <mergeCell ref="D16:G16"/>
    <mergeCell ref="D17:G17"/>
    <mergeCell ref="D14:H14"/>
  </mergeCells>
  <printOptions/>
  <pageMargins left="0.75" right="0.19" top="0.25" bottom="0.1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34">
      <selection activeCell="J10" sqref="J10"/>
    </sheetView>
  </sheetViews>
  <sheetFormatPr defaultColWidth="9.140625" defaultRowHeight="12.75"/>
  <cols>
    <col min="1" max="1" width="8.421875" style="22" customWidth="1"/>
    <col min="2" max="2" width="6.421875" style="22" customWidth="1"/>
    <col min="3" max="3" width="8.57421875" style="22" customWidth="1"/>
    <col min="4" max="4" width="40.57421875" style="21" customWidth="1"/>
    <col min="5" max="5" width="9.140625" style="21" customWidth="1"/>
    <col min="6" max="6" width="8.8515625" style="21" customWidth="1"/>
    <col min="7" max="7" width="10.28125" style="27" customWidth="1"/>
  </cols>
  <sheetData>
    <row r="1" spans="4:7" ht="12.75">
      <c r="D1" s="171" t="s">
        <v>237</v>
      </c>
      <c r="E1" s="171"/>
      <c r="F1" s="171"/>
      <c r="G1" s="171"/>
    </row>
    <row r="2" spans="4:7" ht="12.75">
      <c r="D2" s="172" t="s">
        <v>233</v>
      </c>
      <c r="E2" s="172"/>
      <c r="F2" s="172"/>
      <c r="G2" s="172"/>
    </row>
    <row r="3" spans="4:7" ht="12.75">
      <c r="D3" s="167" t="s">
        <v>234</v>
      </c>
      <c r="E3" s="167"/>
      <c r="F3" s="167"/>
      <c r="G3" s="167"/>
    </row>
    <row r="4" spans="4:7" ht="12.75">
      <c r="D4" s="167" t="s">
        <v>235</v>
      </c>
      <c r="E4" s="167"/>
      <c r="F4" s="167"/>
      <c r="G4" s="167"/>
    </row>
    <row r="5" spans="4:7" ht="12.75">
      <c r="D5" s="167" t="s">
        <v>240</v>
      </c>
      <c r="E5" s="167"/>
      <c r="F5" s="167"/>
      <c r="G5" s="167"/>
    </row>
    <row r="6" spans="4:7" ht="12.75">
      <c r="D6" s="167" t="s">
        <v>239</v>
      </c>
      <c r="E6" s="167"/>
      <c r="F6" s="167"/>
      <c r="G6" s="167"/>
    </row>
    <row r="7" spans="4:7" ht="12.75">
      <c r="D7" s="167" t="s">
        <v>238</v>
      </c>
      <c r="E7" s="167"/>
      <c r="F7" s="167"/>
      <c r="G7" s="167"/>
    </row>
    <row r="8" spans="4:7" ht="12.75">
      <c r="D8" s="167" t="s">
        <v>236</v>
      </c>
      <c r="E8" s="167"/>
      <c r="F8" s="167"/>
      <c r="G8" s="167"/>
    </row>
    <row r="9" spans="4:7" ht="12.75">
      <c r="D9" s="170" t="s">
        <v>242</v>
      </c>
      <c r="E9" s="170"/>
      <c r="F9" s="170"/>
      <c r="G9" s="170"/>
    </row>
    <row r="11" spans="4:7" ht="12.75">
      <c r="D11" s="50"/>
      <c r="E11" s="50"/>
      <c r="F11" s="50"/>
      <c r="G11" s="50"/>
    </row>
    <row r="12" spans="1:8" ht="12.75" customHeight="1">
      <c r="A12" s="12"/>
      <c r="B12" s="12"/>
      <c r="C12" s="12"/>
      <c r="D12" s="175" t="s">
        <v>116</v>
      </c>
      <c r="E12" s="175"/>
      <c r="F12" s="175"/>
      <c r="G12" s="175"/>
      <c r="H12" s="7"/>
    </row>
    <row r="13" spans="1:8" ht="12.75">
      <c r="A13" s="12"/>
      <c r="B13" s="12"/>
      <c r="C13" s="12"/>
      <c r="D13" s="176" t="s">
        <v>111</v>
      </c>
      <c r="E13" s="176"/>
      <c r="F13" s="176"/>
      <c r="G13" s="176"/>
      <c r="H13" s="7"/>
    </row>
    <row r="14" spans="1:8" ht="12.75">
      <c r="A14" s="12"/>
      <c r="B14" s="12"/>
      <c r="C14" s="12"/>
      <c r="D14" s="176" t="s">
        <v>48</v>
      </c>
      <c r="E14" s="176"/>
      <c r="F14" s="176"/>
      <c r="G14" s="176"/>
      <c r="H14" s="7"/>
    </row>
    <row r="15" spans="1:8" ht="12.75">
      <c r="A15" s="12"/>
      <c r="B15" s="12"/>
      <c r="C15" s="12"/>
      <c r="D15" s="65"/>
      <c r="E15" s="11"/>
      <c r="F15" s="11" t="s">
        <v>208</v>
      </c>
      <c r="G15" s="11"/>
      <c r="H15" s="7"/>
    </row>
    <row r="16" spans="1:8" ht="12.75">
      <c r="A16" s="14"/>
      <c r="B16" s="14"/>
      <c r="C16" s="14"/>
      <c r="D16" s="176" t="s">
        <v>124</v>
      </c>
      <c r="E16" s="176"/>
      <c r="F16" s="176"/>
      <c r="G16" s="176"/>
      <c r="H16" s="7"/>
    </row>
    <row r="17" spans="1:8" ht="12.75">
      <c r="A17" s="14"/>
      <c r="B17" s="14"/>
      <c r="C17" s="14"/>
      <c r="D17" s="176" t="s">
        <v>153</v>
      </c>
      <c r="E17" s="176"/>
      <c r="F17" s="176"/>
      <c r="G17" s="176"/>
      <c r="H17" s="7"/>
    </row>
    <row r="18" spans="1:8" ht="12.75">
      <c r="A18" s="14"/>
      <c r="B18" s="14"/>
      <c r="C18" s="14"/>
      <c r="D18" s="176" t="s">
        <v>154</v>
      </c>
      <c r="E18" s="176"/>
      <c r="F18" s="176"/>
      <c r="G18" s="176"/>
      <c r="H18" s="7"/>
    </row>
    <row r="19" spans="1:8" ht="12.75">
      <c r="A19" s="14"/>
      <c r="B19" s="14"/>
      <c r="C19" s="14"/>
      <c r="D19" s="176" t="s">
        <v>204</v>
      </c>
      <c r="E19" s="176"/>
      <c r="F19" s="176"/>
      <c r="G19" s="176"/>
      <c r="H19" s="7"/>
    </row>
    <row r="20" spans="1:8" ht="75" customHeight="1">
      <c r="A20" s="177" t="s">
        <v>201</v>
      </c>
      <c r="B20" s="177"/>
      <c r="C20" s="177"/>
      <c r="D20" s="177"/>
      <c r="E20" s="177"/>
      <c r="F20" s="177"/>
      <c r="G20" s="177"/>
      <c r="H20" s="7"/>
    </row>
    <row r="21" spans="1:8" ht="6" customHeight="1">
      <c r="A21" s="177"/>
      <c r="B21" s="177"/>
      <c r="C21" s="177"/>
      <c r="D21" s="177"/>
      <c r="E21" s="63"/>
      <c r="F21" s="63"/>
      <c r="G21" s="26"/>
      <c r="H21" s="7"/>
    </row>
    <row r="22" spans="1:8" ht="22.5" customHeight="1">
      <c r="A22" s="180" t="s">
        <v>40</v>
      </c>
      <c r="B22" s="180" t="s">
        <v>41</v>
      </c>
      <c r="C22" s="180" t="s">
        <v>42</v>
      </c>
      <c r="D22" s="152" t="s">
        <v>3</v>
      </c>
      <c r="E22" s="151" t="s">
        <v>142</v>
      </c>
      <c r="F22" s="151"/>
      <c r="G22" s="151"/>
      <c r="H22" s="7"/>
    </row>
    <row r="23" spans="1:8" ht="20.25" customHeight="1">
      <c r="A23" s="180"/>
      <c r="B23" s="180"/>
      <c r="C23" s="180"/>
      <c r="D23" s="152"/>
      <c r="E23" s="151" t="s">
        <v>143</v>
      </c>
      <c r="F23" s="151" t="s">
        <v>144</v>
      </c>
      <c r="G23" s="151" t="s">
        <v>145</v>
      </c>
      <c r="H23" s="7"/>
    </row>
    <row r="24" spans="1:8" ht="12.75" customHeight="1">
      <c r="A24" s="180"/>
      <c r="B24" s="180"/>
      <c r="C24" s="180"/>
      <c r="D24" s="152"/>
      <c r="E24" s="151"/>
      <c r="F24" s="151"/>
      <c r="G24" s="151"/>
      <c r="H24" s="7"/>
    </row>
    <row r="25" spans="1:8" ht="27" customHeight="1">
      <c r="A25" s="1"/>
      <c r="B25" s="1"/>
      <c r="C25" s="1"/>
      <c r="D25" s="10" t="s">
        <v>38</v>
      </c>
      <c r="E25" s="100">
        <f>E26+E31+E38</f>
        <v>5945.55</v>
      </c>
      <c r="F25" s="101">
        <f>F26+F31+F38</f>
        <v>5322.95</v>
      </c>
      <c r="G25" s="102">
        <f>G26+G31+G38</f>
        <v>5242.05</v>
      </c>
      <c r="H25" s="7"/>
    </row>
    <row r="26" spans="1:8" ht="78" customHeight="1">
      <c r="A26" s="2" t="s">
        <v>94</v>
      </c>
      <c r="B26" s="2"/>
      <c r="C26" s="2"/>
      <c r="D26" s="80" t="s">
        <v>152</v>
      </c>
      <c r="E26" s="80">
        <f>E28+E30</f>
        <v>4841.75</v>
      </c>
      <c r="F26" s="79">
        <f>F28+F30</f>
        <v>4791.95</v>
      </c>
      <c r="G26" s="103">
        <f>G27+G29</f>
        <v>4761.95</v>
      </c>
      <c r="H26" s="7"/>
    </row>
    <row r="27" spans="1:7" ht="89.25" customHeight="1">
      <c r="A27" s="20" t="s">
        <v>94</v>
      </c>
      <c r="B27" s="20" t="s">
        <v>43</v>
      </c>
      <c r="C27" s="20"/>
      <c r="D27" s="28" t="s">
        <v>50</v>
      </c>
      <c r="E27" s="28">
        <v>2885.35</v>
      </c>
      <c r="F27" s="28">
        <v>2856.15</v>
      </c>
      <c r="G27" s="29">
        <v>2856.15</v>
      </c>
    </row>
    <row r="28" spans="1:7" ht="42" customHeight="1">
      <c r="A28" s="20" t="s">
        <v>94</v>
      </c>
      <c r="B28" s="20" t="s">
        <v>43</v>
      </c>
      <c r="C28" s="20" t="s">
        <v>57</v>
      </c>
      <c r="D28" s="28" t="s">
        <v>51</v>
      </c>
      <c r="E28" s="28">
        <v>2885.35</v>
      </c>
      <c r="F28" s="28">
        <v>2856.15</v>
      </c>
      <c r="G28" s="29">
        <v>2856.15</v>
      </c>
    </row>
    <row r="29" spans="1:7" ht="15.75" customHeight="1">
      <c r="A29" s="20" t="s">
        <v>94</v>
      </c>
      <c r="B29" s="20" t="s">
        <v>44</v>
      </c>
      <c r="C29" s="20"/>
      <c r="D29" s="28" t="s">
        <v>39</v>
      </c>
      <c r="E29" s="28">
        <v>1956.4</v>
      </c>
      <c r="F29" s="28">
        <v>1935.8</v>
      </c>
      <c r="G29" s="29">
        <v>1905.8</v>
      </c>
    </row>
    <row r="30" spans="1:7" ht="43.5" customHeight="1">
      <c r="A30" s="20" t="s">
        <v>94</v>
      </c>
      <c r="B30" s="20" t="s">
        <v>44</v>
      </c>
      <c r="C30" s="20" t="s">
        <v>57</v>
      </c>
      <c r="D30" s="28" t="s">
        <v>93</v>
      </c>
      <c r="E30" s="28">
        <v>1956.4</v>
      </c>
      <c r="F30" s="28">
        <v>1935.8</v>
      </c>
      <c r="G30" s="29">
        <v>1905.8</v>
      </c>
    </row>
    <row r="31" spans="1:7" ht="81" customHeight="1">
      <c r="A31" s="2" t="s">
        <v>95</v>
      </c>
      <c r="B31" s="2"/>
      <c r="C31" s="2"/>
      <c r="D31" s="80" t="s">
        <v>190</v>
      </c>
      <c r="E31" s="80">
        <f>E34+E36</f>
        <v>1102.8</v>
      </c>
      <c r="F31" s="80">
        <f>F34+F36</f>
        <v>530</v>
      </c>
      <c r="G31" s="80">
        <f>G34+G36</f>
        <v>479.1</v>
      </c>
    </row>
    <row r="32" spans="1:7" ht="63.75">
      <c r="A32" s="20" t="s">
        <v>95</v>
      </c>
      <c r="B32" s="20" t="s">
        <v>43</v>
      </c>
      <c r="C32" s="20"/>
      <c r="D32" s="28" t="s">
        <v>97</v>
      </c>
      <c r="E32" s="28"/>
      <c r="F32" s="28"/>
      <c r="G32" s="29"/>
    </row>
    <row r="33" spans="1:7" ht="25.5">
      <c r="A33" s="20" t="s">
        <v>95</v>
      </c>
      <c r="B33" s="20" t="s">
        <v>43</v>
      </c>
      <c r="C33" s="20" t="s">
        <v>57</v>
      </c>
      <c r="D33" s="28" t="s">
        <v>51</v>
      </c>
      <c r="E33" s="28"/>
      <c r="F33" s="28"/>
      <c r="G33" s="29"/>
    </row>
    <row r="34" spans="1:7" ht="66" customHeight="1">
      <c r="A34" s="20" t="s">
        <v>95</v>
      </c>
      <c r="B34" s="20" t="s">
        <v>45</v>
      </c>
      <c r="C34" s="20"/>
      <c r="D34" s="28" t="s">
        <v>96</v>
      </c>
      <c r="E34" s="28">
        <v>701</v>
      </c>
      <c r="F34" s="28">
        <v>100</v>
      </c>
      <c r="G34" s="29">
        <v>100</v>
      </c>
    </row>
    <row r="35" spans="1:7" ht="43.5" customHeight="1">
      <c r="A35" s="20" t="s">
        <v>95</v>
      </c>
      <c r="B35" s="20" t="s">
        <v>45</v>
      </c>
      <c r="C35" s="20" t="s">
        <v>57</v>
      </c>
      <c r="D35" s="28" t="s">
        <v>51</v>
      </c>
      <c r="E35" s="28">
        <v>701</v>
      </c>
      <c r="F35" s="28">
        <v>100</v>
      </c>
      <c r="G35" s="29">
        <v>100</v>
      </c>
    </row>
    <row r="36" spans="1:7" ht="54" customHeight="1">
      <c r="A36" s="20" t="s">
        <v>95</v>
      </c>
      <c r="B36" s="20" t="s">
        <v>46</v>
      </c>
      <c r="C36" s="20"/>
      <c r="D36" s="28" t="s">
        <v>52</v>
      </c>
      <c r="E36" s="28">
        <v>401.8</v>
      </c>
      <c r="F36" s="28">
        <v>430</v>
      </c>
      <c r="G36" s="29">
        <v>379.1</v>
      </c>
    </row>
    <row r="37" spans="1:7" ht="45.75" customHeight="1">
      <c r="A37" s="20" t="s">
        <v>95</v>
      </c>
      <c r="B37" s="20" t="s">
        <v>46</v>
      </c>
      <c r="C37" s="20" t="s">
        <v>57</v>
      </c>
      <c r="D37" s="28" t="s">
        <v>51</v>
      </c>
      <c r="E37" s="28">
        <v>401.8</v>
      </c>
      <c r="F37" s="28">
        <v>430</v>
      </c>
      <c r="G37" s="29">
        <v>379.1</v>
      </c>
    </row>
    <row r="38" spans="1:7" ht="28.5" customHeight="1">
      <c r="A38" s="5" t="s">
        <v>117</v>
      </c>
      <c r="B38" s="5"/>
      <c r="C38" s="5"/>
      <c r="D38" s="80" t="s">
        <v>91</v>
      </c>
      <c r="E38" s="80">
        <v>1</v>
      </c>
      <c r="F38" s="80">
        <v>1</v>
      </c>
      <c r="G38" s="104">
        <v>1</v>
      </c>
    </row>
    <row r="39" spans="1:7" ht="24" customHeight="1">
      <c r="A39" s="20" t="s">
        <v>117</v>
      </c>
      <c r="B39" s="20"/>
      <c r="C39" s="20" t="s">
        <v>57</v>
      </c>
      <c r="D39" s="28" t="s">
        <v>91</v>
      </c>
      <c r="E39" s="28">
        <v>1</v>
      </c>
      <c r="F39" s="28">
        <v>1</v>
      </c>
      <c r="G39" s="29">
        <v>1</v>
      </c>
    </row>
    <row r="40" spans="4:6" ht="12.75">
      <c r="D40" s="25"/>
      <c r="E40" s="25"/>
      <c r="F40" s="25"/>
    </row>
    <row r="41" spans="4:6" ht="12.75">
      <c r="D41" s="25"/>
      <c r="E41" s="25"/>
      <c r="F41" s="25"/>
    </row>
    <row r="42" spans="4:6" ht="12.75">
      <c r="D42" s="25"/>
      <c r="E42" s="25"/>
      <c r="F42" s="25"/>
    </row>
    <row r="43" spans="4:6" ht="12.75">
      <c r="D43" s="25"/>
      <c r="E43" s="25"/>
      <c r="F43" s="25"/>
    </row>
    <row r="44" spans="4:6" ht="12.75">
      <c r="D44" s="25"/>
      <c r="E44" s="25"/>
      <c r="F44" s="25"/>
    </row>
    <row r="45" spans="4:6" ht="12.75">
      <c r="D45" s="25"/>
      <c r="E45" s="25"/>
      <c r="F45" s="25"/>
    </row>
    <row r="46" spans="4:6" ht="12.75">
      <c r="D46" s="25"/>
      <c r="E46" s="25"/>
      <c r="F46" s="25"/>
    </row>
    <row r="47" spans="4:6" ht="12.75">
      <c r="D47" s="25"/>
      <c r="E47" s="25"/>
      <c r="F47" s="25"/>
    </row>
    <row r="48" spans="4:6" ht="12.75">
      <c r="D48" s="25"/>
      <c r="E48" s="25"/>
      <c r="F48" s="25"/>
    </row>
    <row r="49" spans="4:6" ht="12.75">
      <c r="D49" s="25"/>
      <c r="E49" s="25"/>
      <c r="F49" s="25"/>
    </row>
    <row r="50" spans="4:6" ht="12.75">
      <c r="D50" s="25"/>
      <c r="E50" s="25"/>
      <c r="F50" s="25"/>
    </row>
    <row r="51" spans="4:6" ht="12.75">
      <c r="D51" s="25"/>
      <c r="E51" s="25"/>
      <c r="F51" s="25"/>
    </row>
    <row r="52" spans="4:6" ht="12.75">
      <c r="D52" s="25"/>
      <c r="E52" s="25"/>
      <c r="F52" s="25"/>
    </row>
    <row r="53" spans="4:6" ht="12.75">
      <c r="D53" s="25"/>
      <c r="E53" s="25"/>
      <c r="F53" s="25"/>
    </row>
    <row r="54" spans="4:6" ht="12.75">
      <c r="D54" s="25"/>
      <c r="E54" s="25"/>
      <c r="F54" s="25"/>
    </row>
    <row r="55" spans="4:6" ht="12.75">
      <c r="D55" s="25"/>
      <c r="E55" s="25"/>
      <c r="F55" s="25"/>
    </row>
    <row r="56" spans="4:6" ht="12.75">
      <c r="D56" s="25"/>
      <c r="E56" s="25"/>
      <c r="F56" s="25"/>
    </row>
    <row r="57" spans="4:6" ht="12.75">
      <c r="D57" s="25"/>
      <c r="E57" s="25"/>
      <c r="F57" s="25"/>
    </row>
    <row r="58" spans="4:6" ht="12.75">
      <c r="D58" s="25"/>
      <c r="E58" s="25"/>
      <c r="F58" s="25"/>
    </row>
    <row r="59" spans="4:6" ht="12.75">
      <c r="D59" s="25"/>
      <c r="E59" s="25"/>
      <c r="F59" s="25"/>
    </row>
    <row r="60" spans="4:6" ht="12.75">
      <c r="D60" s="25"/>
      <c r="E60" s="25"/>
      <c r="F60" s="25"/>
    </row>
    <row r="61" spans="4:6" ht="12.75">
      <c r="D61" s="25"/>
      <c r="E61" s="25"/>
      <c r="F61" s="25"/>
    </row>
    <row r="62" spans="4:6" ht="12.75">
      <c r="D62" s="25"/>
      <c r="E62" s="25"/>
      <c r="F62" s="25"/>
    </row>
    <row r="63" spans="4:6" ht="12.75">
      <c r="D63" s="25"/>
      <c r="E63" s="25"/>
      <c r="F63" s="25"/>
    </row>
    <row r="64" spans="4:6" ht="12.75">
      <c r="D64" s="25"/>
      <c r="E64" s="25"/>
      <c r="F64" s="25"/>
    </row>
    <row r="65" spans="4:6" ht="12.75">
      <c r="D65" s="25"/>
      <c r="E65" s="25"/>
      <c r="F65" s="25"/>
    </row>
    <row r="66" spans="4:6" ht="12.75">
      <c r="D66" s="25"/>
      <c r="E66" s="25"/>
      <c r="F66" s="25"/>
    </row>
    <row r="67" spans="4:6" ht="12.75">
      <c r="D67" s="25"/>
      <c r="E67" s="25"/>
      <c r="F67" s="25"/>
    </row>
    <row r="68" spans="4:6" ht="12.75">
      <c r="D68" s="25"/>
      <c r="E68" s="25"/>
      <c r="F68" s="25"/>
    </row>
    <row r="69" spans="4:6" ht="12.75">
      <c r="D69" s="25"/>
      <c r="E69" s="25"/>
      <c r="F69" s="25"/>
    </row>
    <row r="70" spans="4:6" ht="12.75">
      <c r="D70" s="25"/>
      <c r="E70" s="25"/>
      <c r="F70" s="25"/>
    </row>
    <row r="71" spans="4:6" ht="12.75">
      <c r="D71" s="25"/>
      <c r="E71" s="25"/>
      <c r="F71" s="25"/>
    </row>
    <row r="72" spans="4:6" ht="12.75">
      <c r="D72" s="25"/>
      <c r="E72" s="25"/>
      <c r="F72" s="25"/>
    </row>
    <row r="73" spans="4:6" ht="12.75">
      <c r="D73" s="25"/>
      <c r="E73" s="25"/>
      <c r="F73" s="25"/>
    </row>
    <row r="74" spans="4:6" ht="12.75">
      <c r="D74" s="25"/>
      <c r="E74" s="25"/>
      <c r="F74" s="25"/>
    </row>
    <row r="75" spans="4:6" ht="12.75">
      <c r="D75" s="25"/>
      <c r="E75" s="25"/>
      <c r="F75" s="25"/>
    </row>
    <row r="76" spans="4:6" ht="12.75">
      <c r="D76" s="25"/>
      <c r="E76" s="25"/>
      <c r="F76" s="25"/>
    </row>
    <row r="77" spans="4:6" ht="12.75">
      <c r="D77" s="25"/>
      <c r="E77" s="25"/>
      <c r="F77" s="25"/>
    </row>
    <row r="78" spans="4:6" ht="12.75">
      <c r="D78" s="25"/>
      <c r="E78" s="25"/>
      <c r="F78" s="25"/>
    </row>
    <row r="79" spans="4:6" ht="12.75">
      <c r="D79" s="25"/>
      <c r="E79" s="25"/>
      <c r="F79" s="25"/>
    </row>
    <row r="80" spans="4:6" ht="12.75">
      <c r="D80" s="25"/>
      <c r="E80" s="25"/>
      <c r="F80" s="25"/>
    </row>
    <row r="81" spans="4:6" ht="12.75">
      <c r="D81" s="25"/>
      <c r="E81" s="25"/>
      <c r="F81" s="25"/>
    </row>
    <row r="82" spans="4:6" ht="12.75">
      <c r="D82" s="25"/>
      <c r="E82" s="25"/>
      <c r="F82" s="25"/>
    </row>
    <row r="83" spans="4:6" ht="12.75">
      <c r="D83" s="25"/>
      <c r="E83" s="25"/>
      <c r="F83" s="25"/>
    </row>
    <row r="84" spans="4:6" ht="12.75">
      <c r="D84" s="25"/>
      <c r="E84" s="25"/>
      <c r="F84" s="25"/>
    </row>
    <row r="85" spans="4:6" ht="12.75">
      <c r="D85" s="25"/>
      <c r="E85" s="25"/>
      <c r="F85" s="25"/>
    </row>
    <row r="86" spans="4:6" ht="12.75">
      <c r="D86" s="25"/>
      <c r="E86" s="25"/>
      <c r="F86" s="25"/>
    </row>
    <row r="87" spans="4:6" ht="12.75">
      <c r="D87" s="25"/>
      <c r="E87" s="25"/>
      <c r="F87" s="25"/>
    </row>
  </sheetData>
  <sheetProtection/>
  <mergeCells count="26">
    <mergeCell ref="D12:G12"/>
    <mergeCell ref="A20:G20"/>
    <mergeCell ref="A21:D21"/>
    <mergeCell ref="D14:G14"/>
    <mergeCell ref="D16:G16"/>
    <mergeCell ref="D17:G17"/>
    <mergeCell ref="D18:G18"/>
    <mergeCell ref="D13:G13"/>
    <mergeCell ref="D19:G19"/>
    <mergeCell ref="E22:G22"/>
    <mergeCell ref="E23:E24"/>
    <mergeCell ref="F23:F24"/>
    <mergeCell ref="G23:G24"/>
    <mergeCell ref="A22:A24"/>
    <mergeCell ref="B22:B24"/>
    <mergeCell ref="C22:C24"/>
    <mergeCell ref="D22:D24"/>
    <mergeCell ref="D7:G7"/>
    <mergeCell ref="D8:G8"/>
    <mergeCell ref="D9:G9"/>
    <mergeCell ref="D1:G1"/>
    <mergeCell ref="D2:G2"/>
    <mergeCell ref="D3:G3"/>
    <mergeCell ref="D4:G4"/>
    <mergeCell ref="D5:G5"/>
    <mergeCell ref="D6:G6"/>
  </mergeCells>
  <printOptions/>
  <pageMargins left="0.75" right="0.19" top="0.25" bottom="0.17" header="0.2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2017-05-02T08:22:25Z</cp:lastPrinted>
  <dcterms:created xsi:type="dcterms:W3CDTF">1996-10-08T23:32:33Z</dcterms:created>
  <dcterms:modified xsi:type="dcterms:W3CDTF">2017-05-02T08:22:29Z</dcterms:modified>
  <cp:category/>
  <cp:version/>
  <cp:contentType/>
  <cp:contentStatus/>
</cp:coreProperties>
</file>