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2"/>
  </bookViews>
  <sheets>
    <sheet name="прил 7" sheetId="5" r:id="rId1"/>
    <sheet name="прил 9" sheetId="4" r:id="rId2"/>
    <sheet name="Прил 8" sheetId="9" r:id="rId3"/>
    <sheet name="Прил 10" sheetId="10" r:id="rId4"/>
  </sheets>
  <definedNames>
    <definedName name="_xlnm.Print_Titles" localSheetId="3">'Прил 10'!$18:$18</definedName>
    <definedName name="_xlnm.Print_Titles" localSheetId="0">'прил 7'!$23:$23</definedName>
    <definedName name="_xlnm.Print_Titles" localSheetId="2">'Прил 8'!$22:$22</definedName>
    <definedName name="_xlnm.Print_Titles" localSheetId="1">'прил 9'!$21:$21</definedName>
  </definedNames>
  <calcPr calcId="124519"/>
</workbook>
</file>

<file path=xl/calcChain.xml><?xml version="1.0" encoding="utf-8"?>
<calcChain xmlns="http://schemas.openxmlformats.org/spreadsheetml/2006/main">
  <c r="F82" i="4"/>
  <c r="F30"/>
  <c r="E24" i="5"/>
  <c r="E31" i="9"/>
  <c r="E20" i="10"/>
  <c r="F43" i="4"/>
  <c r="F24"/>
  <c r="F25" s="1"/>
  <c r="F26"/>
  <c r="E44" i="9"/>
  <c r="E45"/>
  <c r="E27"/>
  <c r="E143"/>
  <c r="E146"/>
  <c r="E147" s="1"/>
  <c r="E162"/>
  <c r="E39" i="5"/>
  <c r="F91" i="4"/>
  <c r="F92" s="1"/>
  <c r="F93" s="1"/>
  <c r="F75"/>
  <c r="F74"/>
  <c r="E180" i="9"/>
  <c r="E181"/>
  <c r="E155"/>
  <c r="E148"/>
  <c r="E92"/>
  <c r="E93" s="1"/>
  <c r="E94" s="1"/>
  <c r="E85"/>
  <c r="E84" s="1"/>
  <c r="E83" s="1"/>
  <c r="E78"/>
  <c r="E77"/>
  <c r="E76"/>
  <c r="E75"/>
  <c r="E42" i="5"/>
  <c r="F115" i="4"/>
  <c r="F116" s="1"/>
  <c r="F117" s="1"/>
  <c r="F83"/>
  <c r="E116" i="9"/>
  <c r="E117" s="1"/>
  <c r="E25" i="10"/>
  <c r="E19" s="1"/>
  <c r="E35" i="5"/>
  <c r="E25"/>
  <c r="F23" i="4" l="1"/>
  <c r="E46" i="9"/>
  <c r="F84" i="4"/>
  <c r="E26" i="9"/>
  <c r="E25" s="1"/>
  <c r="E24" s="1"/>
  <c r="F81" i="4"/>
  <c r="E118" i="9"/>
  <c r="E82"/>
  <c r="E23" l="1"/>
  <c r="F22" i="4"/>
</calcChain>
</file>

<file path=xl/sharedStrings.xml><?xml version="1.0" encoding="utf-8"?>
<sst xmlns="http://schemas.openxmlformats.org/spreadsheetml/2006/main" count="1470" uniqueCount="222">
  <si>
    <t>РП</t>
  </si>
  <si>
    <t>КЦСР</t>
  </si>
  <si>
    <t>КВР</t>
  </si>
  <si>
    <t>Наименование</t>
  </si>
  <si>
    <t>0100</t>
  </si>
  <si>
    <t>Общегосударственные вопросы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</si>
  <si>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</si>
  <si>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</si>
  <si>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</si>
  <si>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 высших исполнительных органов государственной власти субъектов Российской Федерации, местных администраций</t>
  </si>
  <si>
    <t>200</t>
  </si>
  <si>
    <t>Закупка товаров, работ и услуг для государственных (муниципальных) нужд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</si>
  <si>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</si>
  <si>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</si>
  <si>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</si>
  <si>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</si>
  <si>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</si>
  <si>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</si>
  <si>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</si>
  <si>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</si>
  <si>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</si>
  <si>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</si>
  <si>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</si>
  <si>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</si>
  <si>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Уличное освещение</t>
  </si>
  <si>
    <t>0400</t>
  </si>
  <si>
    <t>Национальная экономика</t>
  </si>
  <si>
    <t>0409</t>
  </si>
  <si>
    <t>Дорожное хозяйство (дорожные фонды)</t>
  </si>
  <si>
    <t>0113</t>
  </si>
  <si>
    <t>Другие общегосударственные вопросы</t>
  </si>
  <si>
    <t>120</t>
  </si>
  <si>
    <t xml:space="preserve">Фонд оплаты труда государственных (муниципальных) органов и взносы по обязательному социальному страхованию </t>
  </si>
  <si>
    <t>Финансовое обеспечение расходов по центральному аппарату муниципального образования</t>
  </si>
  <si>
    <t>240</t>
  </si>
  <si>
    <t>Иные закупки товаров, работ и услуг для обеспечения государственных (муниципальных) нужд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</si>
  <si>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улномоченных составлять протоколы об административных правонарушениях</t>
  </si>
  <si>
    <t>Финансовое обеспечение мероприятий по содержанию мест гражданских захоронений</t>
  </si>
  <si>
    <t>Финансовое обеспечение мероприятий по благоустройству территории  поселения</t>
  </si>
  <si>
    <t>Всего</t>
  </si>
  <si>
    <t>Обеспечивающая подпрограмма</t>
  </si>
  <si>
    <t>МП</t>
  </si>
  <si>
    <t>ПП</t>
  </si>
  <si>
    <t>ППП</t>
  </si>
  <si>
    <t>1</t>
  </si>
  <si>
    <t>9</t>
  </si>
  <si>
    <t>2</t>
  </si>
  <si>
    <t>3</t>
  </si>
  <si>
    <t>Глава местной администрации (исполнительно-распорядительного органа муниципального образования), работающий по контракту</t>
  </si>
  <si>
    <t xml:space="preserve">                      городского поселения  поселок Старая Торопа</t>
  </si>
  <si>
    <t xml:space="preserve">                      "О бюджете городского  поселения поселок Старая Торопа</t>
  </si>
  <si>
    <t xml:space="preserve">Распределение бюджетных ассигнований бюджета городского поселения поселок Старая Торопа Западнодвинского района Тверской области по разделам и подразделам  классификации расходов бюджета на 2016 год </t>
  </si>
  <si>
    <t>Сумма, тыс. руб</t>
  </si>
  <si>
    <t xml:space="preserve">Распределение бюджетных ассигнований на реализацию муниципальных программ  и  непрограммным направлениям деятельности по главным распорядителям средств бюджета городского посления поселок Старая Торопа Западнодвинского района Тверской областипоселения на 2016 год </t>
  </si>
  <si>
    <t>Муниципальная программа "Повышение эффективности муниципального управления в городском поселении поселок Старая Торопа Западнодвинского района Тверской области"  на 2016-2018 годы</t>
  </si>
  <si>
    <t>Подпрограмма 1 Создание условий для эффективного функционирования исполнительного органа местного самоуправления - администрации городского поселения поселок Старая Торопа Западнодвинского района Тверской области</t>
  </si>
  <si>
    <t>Городское поселение  поселок Старая Торопа Западнодвинского района Тверской области</t>
  </si>
  <si>
    <t>Подпрограмма 3 Организация благоустройства территории городского поселения  поселок Старая Торопа Западнодвинского района Тверской области</t>
  </si>
  <si>
    <t>Муниципальная программ "Повышение эффективности муниципального управления в городском поселении  поселок Старая Торопа Западнодвинского района Тверской области" на 2016-2018 годы.</t>
  </si>
  <si>
    <t>Муниципальная программа "Повышение эффективности муниципального управления в городском поселении поселок Старая Торопа Западнодвинского района Тверской области" на 2016-2018 годы</t>
  </si>
  <si>
    <t>Подпрограмма 1 Создание условий для эффективного функционирования исполнительного органа местного самоуправления - администрации городского поселения поселок Старая Торопа Западнодинского района Тверской области</t>
  </si>
  <si>
    <t>Муниципальная пограмма "Развитие жилищно-коммунального хозяйства в городском поселении поселок Старая Торопа Западнодвинского района Тверской области" на 2016 -2018 годы.</t>
  </si>
  <si>
    <t>Подпрограмма 3 Организация благоустройства территории городского поселения поселок Старая Торопа Западнодвинского района Тверской области</t>
  </si>
  <si>
    <t>Подпрограмма 1  Улучшение условий проживания граждан городского поселения поселок Старая Торопа Западнодвинского района Тверской области в существующем жилищном фонде</t>
  </si>
  <si>
    <t>Муниципальная пограмма "Развитие жилищно-коммунального хозяйства в городском поселении  поселок Старая Торопа Западнодвинского района Тверской области" на 2016 -2018 годы.</t>
  </si>
  <si>
    <t>Подпрограмма 1 Создание условий для эффективного функционирования исполнительного органа местного самоуправления - администрации городского поселения    поселок Старая Торопа Западнодинского района Тверской области</t>
  </si>
  <si>
    <t>2100000000</t>
  </si>
  <si>
    <t>311</t>
  </si>
  <si>
    <t>2110000000</t>
  </si>
  <si>
    <t>Муниципальная программа "Повышение эффективности муниципального управления в городском поселении  поселок Старая Торопа  Западнодвинского района Тверской" области на  2015-2017 годы.</t>
  </si>
  <si>
    <t>2190000000</t>
  </si>
  <si>
    <t>219004145С</t>
  </si>
  <si>
    <t>219004150С</t>
  </si>
  <si>
    <t>211057541О</t>
  </si>
  <si>
    <t>0200</t>
  </si>
  <si>
    <t>Национальная оборона</t>
  </si>
  <si>
    <t>0203</t>
  </si>
  <si>
    <t>Мобилизационная и вневойсковая подготовка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</si>
  <si>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территориях, где отсутствуют военные комиссариаты из федерального бюджета</t>
  </si>
  <si>
    <t>211055118О</t>
  </si>
  <si>
    <t>211034001Б</t>
  </si>
  <si>
    <t>211084001Б</t>
  </si>
  <si>
    <t>Содержание и ремонт автомобильных дорог  общего пользования местного значения, капитальный ремонт дворовых территорий многоквартирных жилых домов подъездов к дворовым территориям многоквартирных жилых домов населенных пунктов</t>
  </si>
  <si>
    <t>Дорожное хозяйство (дорожный фонд)</t>
  </si>
  <si>
    <t>2200000000</t>
  </si>
  <si>
    <t>Муниципальная программа "Развитие жилищно-коммунального хозяйства в городском поселении поселок Старая Торопа Западнодвинского района Тверской области" на 2016-2018 годы.</t>
  </si>
  <si>
    <t>2210000000</t>
  </si>
  <si>
    <t>221044001Б</t>
  </si>
  <si>
    <t>Снос аварийного жилищного фонда и хозяйственных построек на территории поселения</t>
  </si>
  <si>
    <t>2220000000</t>
  </si>
  <si>
    <t>Финансовое обеспечение мероприятий по приобретению оборудования, механизмов для обслуживания теплоэнергетических комплексов в поселении</t>
  </si>
  <si>
    <t>Финансовое обеспечение мероприятий по приобретению оборудования, механизмов для обслуживания сетей водоснабжения и водоотведения</t>
  </si>
  <si>
    <t>2230000000</t>
  </si>
  <si>
    <t>223014001Б</t>
  </si>
  <si>
    <t>223014002Б</t>
  </si>
  <si>
    <t>223014003Б</t>
  </si>
  <si>
    <t>223014004Б</t>
  </si>
  <si>
    <t>223014005Б</t>
  </si>
  <si>
    <t>Финансовое обеспечение  мероприятий по восстановлению воинских захоронений</t>
  </si>
  <si>
    <t>Ликвидация несанкционированных свалок на территории поселения</t>
  </si>
  <si>
    <t>223024002Б</t>
  </si>
  <si>
    <t>223024003Б</t>
  </si>
  <si>
    <t>Межевание участков, кадастровые работы по землеустройству и землепользованию на территории поселения</t>
  </si>
  <si>
    <t>0800</t>
  </si>
  <si>
    <t>Культура, кинематография</t>
  </si>
  <si>
    <t>0801</t>
  </si>
  <si>
    <t>Культура</t>
  </si>
  <si>
    <t>211064001Б</t>
  </si>
  <si>
    <t>Финансовое обеспечение  деятельности Дома культуры</t>
  </si>
  <si>
    <t>Финансовое обеспечение организации библиотечного обслуживания в поселении</t>
  </si>
  <si>
    <t>211074001Б</t>
  </si>
  <si>
    <t>1100</t>
  </si>
  <si>
    <t>Физическая культура и спорт</t>
  </si>
  <si>
    <t>1102</t>
  </si>
  <si>
    <t>Массовый спорт</t>
  </si>
  <si>
    <t>211044002Б</t>
  </si>
  <si>
    <t xml:space="preserve">Финансовое обеспечение  деятельности спорткомплекса  </t>
  </si>
  <si>
    <t>992004306А</t>
  </si>
  <si>
    <t>Резервный фонд</t>
  </si>
  <si>
    <t>Муниципальная пограмма "Развитие жилищно-коммунального хозяйства в поселении поселок Старая Торопа Западнодвинского района Тверской области" на 2016 -2018 годы.</t>
  </si>
  <si>
    <t>Муниципальная пограмма "Развитие жилищно-коммунального хозяйства в городском поселении поселок Старая Торопа  Западнодвинского района Тверской области" на 2016 -2018 годы.</t>
  </si>
  <si>
    <t>Муниципальная программ "Повышение эффективности муниципального управления в городском поселении поселок Старая Торопа Западнодвинского района Тверской области" на 2016-2018 годы.</t>
  </si>
  <si>
    <t>Подпрограмма 1 Создание условий для эффективного функционирования исполнительного органа местного самоуправления администрации городского поселения поселок Старая Торопа  Западнодвинского района Тверской области</t>
  </si>
  <si>
    <t>Муниципальная программ "Повышение эффективности муниципального управления в городском поселении поселок Старая Торопа  Западнодвинского района Тверской области" на 2016-2018 годы.</t>
  </si>
  <si>
    <t>Городское поселение поселок Старая ТоропаЗападнодвинского района Тверской области</t>
  </si>
  <si>
    <t>Муниципальная программа "Развитие жилищно-коммунального хозяйства в городском поселении поселок Старая Торопа Западнодвинского района Тверской области" на 2016-2018 годы</t>
  </si>
  <si>
    <t>21</t>
  </si>
  <si>
    <t>22</t>
  </si>
  <si>
    <t xml:space="preserve">Подпрограмма 2.  Повышение надежности и эффективности функционирования объектов коммунального хозяйства городского поселения  поселок Старая Торопа Западнодвинского района Тверской области </t>
  </si>
  <si>
    <t>Подпрограмма  1. Улучшение условий  проживания граждан городского поселения поселок Старая Торопа Западнодвинского района Тверской области в существующем жилищном фонде</t>
  </si>
  <si>
    <t>0111</t>
  </si>
  <si>
    <t>Финансовое обеспечение на развитие и содержание сетей уличного освещения в границах поселения</t>
  </si>
  <si>
    <t xml:space="preserve">Подпрограмма 2 Повышение надежности и эффективности функционирования объектов коммунального хозяйства городского поселения поселок Старая Торопа Западнодвинского района Тверской области </t>
  </si>
  <si>
    <t>Резервные фонды</t>
  </si>
  <si>
    <t>870</t>
  </si>
  <si>
    <t>Резервные фонды местных администраций</t>
  </si>
  <si>
    <t>Иные бюджетные ассигнования</t>
  </si>
  <si>
    <t>800</t>
  </si>
  <si>
    <t xml:space="preserve"> Резервные средства</t>
  </si>
  <si>
    <t>Непрограммные расходы</t>
  </si>
  <si>
    <t>9900000000</t>
  </si>
  <si>
    <t>9920000000</t>
  </si>
  <si>
    <t xml:space="preserve">                      к  решению Совета Депутатов</t>
  </si>
  <si>
    <t xml:space="preserve">                      к решению Совета Депутатов</t>
  </si>
  <si>
    <t>850</t>
  </si>
  <si>
    <t>Уплата налогов, сборов и иных платежей</t>
  </si>
  <si>
    <t xml:space="preserve">                      Приложение № 7</t>
  </si>
  <si>
    <t xml:space="preserve">                      Приложение № 8</t>
  </si>
  <si>
    <t xml:space="preserve">Распределение бюджетных ассигнований городского поселения  поселок Старая Торопа Западнодвинского района Тверской области по разделам, подразделам, целевым статья ( муниципальным программам и непрограммным направлениям деятельности), группам и подгруппам видов расходов классификации расходов бюджета на 2016 год </t>
  </si>
  <si>
    <t xml:space="preserve">Ведомственная структура расходов бюджета городского поселения  поселок Старая Торопа Западнодвинского района Тверской области по главным распорядителям бюджетных средств, разделам, подразделам, целевым статьям ( муниципальным программам и непрограммным направлениям деятельности),группам и подгруппам видов расходов классификации расходов бюджета  на 2016 год </t>
  </si>
  <si>
    <t>222014007Б</t>
  </si>
  <si>
    <t>222024001Б</t>
  </si>
  <si>
    <t xml:space="preserve">                      Приложение № 10</t>
  </si>
  <si>
    <t>99</t>
  </si>
  <si>
    <t xml:space="preserve">                      от   25.12. 2015г. № 75</t>
  </si>
  <si>
    <t xml:space="preserve">                      Западнодвинского района Тверской области на  2016 г"</t>
  </si>
  <si>
    <t xml:space="preserve">                      от    25.12.2015г       № 75</t>
  </si>
  <si>
    <t xml:space="preserve">                                                               к  решению  Совета Депутатов</t>
  </si>
  <si>
    <t xml:space="preserve">                                         городского поселения поселок Старая Торопа</t>
  </si>
  <si>
    <t>Западнодвинского района Тверской области</t>
  </si>
  <si>
    <t>"О внесении изменений в Решение от 25.12.2015года</t>
  </si>
  <si>
    <t>№ 75 "О бюджете городского поселения поселок Старая</t>
  </si>
  <si>
    <t>Торопа Западнодвинского района Тверской области</t>
  </si>
  <si>
    <t>на 2016 год"</t>
  </si>
  <si>
    <t>211094001Б</t>
  </si>
  <si>
    <t>244</t>
  </si>
  <si>
    <t>Финансовое обеспечение содержания муниципального имущества ( жилфонд)</t>
  </si>
  <si>
    <t>Разработка схемы водоснабжения и водоотведения городского поселения</t>
  </si>
  <si>
    <t xml:space="preserve">  "О бюджете городского  поселения  поселок Старая Торопа</t>
  </si>
  <si>
    <t xml:space="preserve">     Западнодвинского района Тверской области на  2016 год"</t>
  </si>
  <si>
    <t xml:space="preserve">                                                                      от 25.12. 2015г. № 75</t>
  </si>
  <si>
    <t xml:space="preserve">                                                                          Приложение № 9</t>
  </si>
  <si>
    <t xml:space="preserve">                                                     к  решению  Совета Депутатов</t>
  </si>
  <si>
    <t xml:space="preserve"> "О бюджете городского  поселения поселок Старая Торопа</t>
  </si>
  <si>
    <t xml:space="preserve">                                                                      от  25.12.2015г   №  75</t>
  </si>
  <si>
    <t xml:space="preserve">   Западнодвинского района Тверской области на  2016 год"</t>
  </si>
  <si>
    <t>222034001Б</t>
  </si>
  <si>
    <t>221044002Б</t>
  </si>
  <si>
    <t>223024004Б</t>
  </si>
  <si>
    <t xml:space="preserve"> Разработка генеральной схемы санитарной очистки городского поселения</t>
  </si>
  <si>
    <t>222014008Б</t>
  </si>
  <si>
    <t>Выплата выкупной цены жилого помещения</t>
  </si>
  <si>
    <t>400</t>
  </si>
  <si>
    <t>Капитальные вложения в объекты недвижимого имущества государственной (муниципальной собственности)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</si>
  <si>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</si>
  <si>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</si>
  <si>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222014001Б</t>
  </si>
  <si>
    <t>Составление проектно-сметной документации на проведение ремонтных работ на объектах коммунального хозяйства</t>
  </si>
  <si>
    <t>222014002Б</t>
  </si>
  <si>
    <t>Содержание и проведение ремонта  тепловых сетей в поселении</t>
  </si>
  <si>
    <t>222014003Б</t>
  </si>
  <si>
    <t xml:space="preserve">Расходы на проведение ремонта теплоэнергетических комплексов в поселении </t>
  </si>
  <si>
    <t>222014004Б</t>
  </si>
  <si>
    <t>Содержание и проведение ремонта сетей водопотребления и водоотведения  в поселении</t>
  </si>
  <si>
    <t>211104001Б</t>
  </si>
  <si>
    <t>Финансовое обеспечение  культурно-досуговой деятельности поселения</t>
  </si>
  <si>
    <t>211114001Б</t>
  </si>
  <si>
    <t>Финансовое обеспечение библиотечной деятельности в поселении</t>
  </si>
  <si>
    <t>211124001Б</t>
  </si>
  <si>
    <t>Финансовое обеспечение физической культуры и спорта в поселении</t>
  </si>
  <si>
    <t>110</t>
  </si>
  <si>
    <t>Расходы на выплаты персоналу казенных учреждений</t>
  </si>
  <si>
    <t xml:space="preserve">            "О бюджете городского  поселения поселок Старая Торопа</t>
  </si>
  <si>
    <t xml:space="preserve">            Западнодвинского района Тверской области на  2016 год"</t>
  </si>
  <si>
    <t>0804</t>
  </si>
  <si>
    <t>Другие вопросы в области культуры, кинематографии</t>
  </si>
  <si>
    <t>211094002Б</t>
  </si>
  <si>
    <t>Финансовое обеспечение мероприятий по выявлению и оформлению выморочного имущества в муниципальную собственность</t>
  </si>
  <si>
    <t>211134001Б</t>
  </si>
  <si>
    <t>Финансовое обеспечение деятельности МКУ « Культурно-спортивный центр поселка Старая Торопа"</t>
  </si>
  <si>
    <t>211113001Б</t>
  </si>
  <si>
    <t>Приложение 3</t>
  </si>
  <si>
    <t>211094003Б</t>
  </si>
  <si>
    <t>Расходы по исполнению судебных актов</t>
  </si>
  <si>
    <t>831</t>
  </si>
  <si>
    <t>830</t>
  </si>
  <si>
    <t>Исполнение судебных актов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</si>
  <si>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</si>
  <si>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Приложение 1</t>
  </si>
  <si>
    <t>от 30.09.2016г № 43</t>
  </si>
  <si>
    <t>Приложение 2</t>
  </si>
  <si>
    <t>Приложение 4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</si>
</sst>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2" borderId="0"/>
  </cellStyleXfs>
  <cellXfs count="157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0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justify" vertical="center" wrapText="1"/>
      <protection locked="0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justify" vertical="center" wrapText="1"/>
      <protection locked="0"/>
    </xf>
    <xf numFmtId="49" fontId="3" fillId="0" borderId="1" xfId="0" applyNumberFormat="1" applyFont="1" applyBorder="1" applyAlignment="1">
      <alignment horizontal="center" wrapText="1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wrapText="1"/>
    </xf>
    <xf numFmtId="0" fontId="10" fillId="0" borderId="1" xfId="1" applyFont="1" applyFill="1" applyBorder="1" applyAlignment="1">
      <alignment horizontal="left" vertical="top" wrapText="1"/>
    </xf>
    <xf numFmtId="49" fontId="10" fillId="0" borderId="1" xfId="1" applyNumberFormat="1" applyFont="1" applyFill="1" applyBorder="1" applyAlignment="1">
      <alignment horizontal="center" vertical="top" shrinkToFit="1"/>
    </xf>
    <xf numFmtId="49" fontId="5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2" fontId="1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2" fontId="1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vertical="center" wrapText="1"/>
    </xf>
    <xf numFmtId="2" fontId="14" fillId="3" borderId="0" xfId="0" applyNumberFormat="1" applyFont="1" applyFill="1" applyAlignment="1">
      <alignment horizontal="right"/>
    </xf>
    <xf numFmtId="2" fontId="13" fillId="3" borderId="0" xfId="0" applyNumberFormat="1" applyFont="1" applyFill="1" applyAlignment="1">
      <alignment horizontal="right"/>
    </xf>
    <xf numFmtId="0" fontId="13" fillId="0" borderId="0" xfId="0" applyFont="1" applyAlignment="1">
      <alignment horizontal="right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2" fontId="2" fillId="0" borderId="1" xfId="0" applyNumberFormat="1" applyFont="1" applyBorder="1" applyAlignment="1">
      <alignment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vertical="center" wrapText="1"/>
    </xf>
    <xf numFmtId="49" fontId="17" fillId="0" borderId="2" xfId="0" applyNumberFormat="1" applyFont="1" applyFill="1" applyBorder="1" applyAlignment="1">
      <alignment horizontal="justify" vertical="center" wrapText="1"/>
    </xf>
    <xf numFmtId="0" fontId="13" fillId="0" borderId="0" xfId="0" applyFont="1" applyAlignment="1">
      <alignment horizontal="right"/>
    </xf>
    <xf numFmtId="2" fontId="14" fillId="3" borderId="0" xfId="0" applyNumberFormat="1" applyFont="1" applyFill="1" applyAlignment="1">
      <alignment horizontal="right"/>
    </xf>
    <xf numFmtId="2" fontId="13" fillId="3" borderId="0" xfId="0" applyNumberFormat="1" applyFont="1" applyFill="1" applyAlignment="1">
      <alignment horizontal="right"/>
    </xf>
    <xf numFmtId="49" fontId="2" fillId="0" borderId="2" xfId="0" applyNumberFormat="1" applyFont="1" applyBorder="1" applyAlignment="1">
      <alignment horizontal="left" vertical="center" wrapText="1"/>
    </xf>
    <xf numFmtId="0" fontId="18" fillId="0" borderId="0" xfId="0" applyFont="1"/>
    <xf numFmtId="49" fontId="2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justify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justify"/>
    </xf>
    <xf numFmtId="0" fontId="15" fillId="0" borderId="0" xfId="0" applyFont="1" applyAlignment="1">
      <alignment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/>
    <xf numFmtId="0" fontId="13" fillId="0" borderId="0" xfId="0" applyFont="1" applyAlignment="1">
      <alignment horizontal="right"/>
    </xf>
    <xf numFmtId="49" fontId="2" fillId="0" borderId="2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left" wrapText="1"/>
    </xf>
    <xf numFmtId="49" fontId="2" fillId="0" borderId="5" xfId="0" applyNumberFormat="1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14" xfId="0" applyFont="1" applyBorder="1" applyAlignment="1">
      <alignment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2" fontId="14" fillId="3" borderId="0" xfId="0" applyNumberFormat="1" applyFont="1" applyFill="1" applyAlignment="1">
      <alignment horizontal="right"/>
    </xf>
    <xf numFmtId="2" fontId="13" fillId="3" borderId="0" xfId="0" applyNumberFormat="1" applyFont="1" applyFill="1" applyAlignment="1">
      <alignment horizontal="right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opLeftCell="A22" workbookViewId="0">
      <selection activeCell="E25" sqref="E25"/>
    </sheetView>
  </sheetViews>
  <sheetFormatPr defaultRowHeight="12.75"/>
  <cols>
    <col min="1" max="1" width="7.7109375" customWidth="1"/>
    <col min="3" max="3" width="6.140625" customWidth="1"/>
    <col min="4" max="4" width="37.140625" customWidth="1"/>
    <col min="5" max="5" width="11" customWidth="1"/>
  </cols>
  <sheetData>
    <row r="1" spans="1:6">
      <c r="D1" s="145" t="s">
        <v>218</v>
      </c>
      <c r="E1" s="145"/>
      <c r="F1" s="145"/>
    </row>
    <row r="2" spans="1:6">
      <c r="D2" s="146" t="s">
        <v>157</v>
      </c>
      <c r="E2" s="146"/>
      <c r="F2" s="146"/>
    </row>
    <row r="3" spans="1:6">
      <c r="D3" s="147" t="s">
        <v>158</v>
      </c>
      <c r="E3" s="147"/>
      <c r="F3" s="147"/>
    </row>
    <row r="4" spans="1:6">
      <c r="D4" s="147" t="s">
        <v>159</v>
      </c>
      <c r="E4" s="147"/>
      <c r="F4" s="147"/>
    </row>
    <row r="5" spans="1:6">
      <c r="D5" s="71"/>
      <c r="E5" s="147" t="s">
        <v>219</v>
      </c>
      <c r="F5" s="147"/>
    </row>
    <row r="6" spans="1:6">
      <c r="D6" s="147" t="s">
        <v>160</v>
      </c>
      <c r="E6" s="147"/>
      <c r="F6" s="147"/>
    </row>
    <row r="7" spans="1:6">
      <c r="D7" s="147" t="s">
        <v>161</v>
      </c>
      <c r="E7" s="147"/>
      <c r="F7" s="147"/>
    </row>
    <row r="8" spans="1:6">
      <c r="D8" s="147" t="s">
        <v>162</v>
      </c>
      <c r="E8" s="147"/>
      <c r="F8" s="147"/>
    </row>
    <row r="9" spans="1:6">
      <c r="D9" s="147" t="s">
        <v>163</v>
      </c>
      <c r="E9" s="147"/>
      <c r="F9" s="147"/>
    </row>
    <row r="10" spans="1:6">
      <c r="D10" s="71"/>
      <c r="E10" s="71"/>
      <c r="F10" s="71"/>
    </row>
    <row r="11" spans="1:6">
      <c r="A11" s="6"/>
      <c r="B11" s="6"/>
      <c r="C11" s="6"/>
      <c r="D11" s="148" t="s">
        <v>146</v>
      </c>
      <c r="E11" s="148"/>
      <c r="F11" s="148"/>
    </row>
    <row r="12" spans="1:6">
      <c r="A12" s="6"/>
      <c r="B12" s="6"/>
      <c r="C12" s="6"/>
      <c r="D12" s="123" t="s">
        <v>142</v>
      </c>
      <c r="E12" s="123"/>
      <c r="F12" s="123"/>
    </row>
    <row r="13" spans="1:6">
      <c r="A13" s="6"/>
      <c r="B13" s="6"/>
      <c r="C13" s="6"/>
      <c r="D13" s="123" t="s">
        <v>49</v>
      </c>
      <c r="E13" s="123"/>
      <c r="F13" s="123"/>
    </row>
    <row r="14" spans="1:6">
      <c r="A14" s="8"/>
      <c r="B14" s="8"/>
      <c r="C14" s="8"/>
      <c r="D14" s="123" t="s">
        <v>50</v>
      </c>
      <c r="E14" s="123"/>
      <c r="F14" s="123"/>
    </row>
    <row r="15" spans="1:6">
      <c r="A15" s="8"/>
      <c r="B15" s="8"/>
      <c r="C15" s="8"/>
      <c r="D15" s="123" t="s">
        <v>155</v>
      </c>
      <c r="E15" s="123"/>
      <c r="F15" s="123"/>
    </row>
    <row r="16" spans="1:6">
      <c r="A16" s="8"/>
      <c r="B16" s="8"/>
      <c r="C16" s="8"/>
      <c r="D16" s="123" t="s">
        <v>154</v>
      </c>
      <c r="E16" s="123"/>
      <c r="F16" s="123"/>
    </row>
    <row r="17" spans="1:8">
      <c r="A17" s="8"/>
      <c r="B17" s="8"/>
      <c r="C17" s="8"/>
      <c r="D17" s="68"/>
      <c r="E17" s="68"/>
      <c r="F17" s="68"/>
    </row>
    <row r="18" spans="1:8" ht="60" customHeight="1">
      <c r="A18" s="124" t="s">
        <v>51</v>
      </c>
      <c r="B18" s="124"/>
      <c r="C18" s="124"/>
      <c r="D18" s="124"/>
      <c r="E18" s="124"/>
      <c r="F18" s="7"/>
    </row>
    <row r="19" spans="1:8" ht="14.25">
      <c r="A19" s="124"/>
      <c r="B19" s="124"/>
      <c r="C19" s="124"/>
      <c r="D19" s="124"/>
      <c r="E19" s="9"/>
      <c r="F19" s="7"/>
    </row>
    <row r="20" spans="1:8">
      <c r="A20" s="125"/>
      <c r="B20" s="125"/>
      <c r="C20" s="125"/>
      <c r="D20" s="125"/>
      <c r="E20" s="9"/>
      <c r="F20" s="7"/>
    </row>
    <row r="21" spans="1:8" ht="17.25" customHeight="1">
      <c r="A21" s="141" t="s">
        <v>0</v>
      </c>
      <c r="B21" s="132" t="s">
        <v>3</v>
      </c>
      <c r="C21" s="133"/>
      <c r="D21" s="134"/>
      <c r="E21" s="126" t="s">
        <v>52</v>
      </c>
      <c r="F21" s="7"/>
    </row>
    <row r="22" spans="1:8" ht="20.25" customHeight="1">
      <c r="A22" s="141"/>
      <c r="B22" s="135"/>
      <c r="C22" s="136"/>
      <c r="D22" s="137"/>
      <c r="E22" s="127"/>
      <c r="F22" s="7"/>
    </row>
    <row r="23" spans="1:8" ht="12.75" customHeight="1">
      <c r="A23" s="141"/>
      <c r="B23" s="138"/>
      <c r="C23" s="139"/>
      <c r="D23" s="140"/>
      <c r="E23" s="128"/>
      <c r="F23" s="7"/>
    </row>
    <row r="24" spans="1:8" ht="27" customHeight="1">
      <c r="A24" s="1"/>
      <c r="B24" s="129" t="s">
        <v>39</v>
      </c>
      <c r="C24" s="130"/>
      <c r="D24" s="131"/>
      <c r="E24" s="74">
        <f>E25+E29+E31+E33+E35+E39+E42</f>
        <v>6732.3</v>
      </c>
      <c r="F24" s="7"/>
    </row>
    <row r="25" spans="1:8" ht="21" customHeight="1">
      <c r="A25" s="2" t="s">
        <v>4</v>
      </c>
      <c r="B25" s="114" t="s">
        <v>5</v>
      </c>
      <c r="C25" s="115"/>
      <c r="D25" s="116"/>
      <c r="E25" s="74">
        <f>E26+E27+E28</f>
        <v>1913.3999999999999</v>
      </c>
      <c r="F25" s="7"/>
    </row>
    <row r="26" spans="1:8" ht="37.5" customHeight="1">
      <c r="A26" s="4" t="s">
        <v>8</v>
      </c>
      <c r="B26" s="111" t="s">
        <v>9</v>
      </c>
      <c r="C26" s="112"/>
      <c r="D26" s="113"/>
      <c r="E26" s="11">
        <v>1777.3</v>
      </c>
      <c r="F26" s="7"/>
    </row>
    <row r="27" spans="1:8" ht="27" customHeight="1">
      <c r="A27" s="52" t="s">
        <v>130</v>
      </c>
      <c r="B27" s="120" t="s">
        <v>133</v>
      </c>
      <c r="C27" s="121"/>
      <c r="D27" s="122"/>
      <c r="E27" s="11">
        <v>1</v>
      </c>
      <c r="F27" s="7"/>
    </row>
    <row r="28" spans="1:8" ht="24" customHeight="1">
      <c r="A28" s="4" t="s">
        <v>29</v>
      </c>
      <c r="B28" s="111" t="s">
        <v>30</v>
      </c>
      <c r="C28" s="112"/>
      <c r="D28" s="113"/>
      <c r="E28" s="12">
        <v>135.1</v>
      </c>
      <c r="F28" s="7"/>
    </row>
    <row r="29" spans="1:8" ht="24" customHeight="1">
      <c r="A29" s="50" t="s">
        <v>74</v>
      </c>
      <c r="B29" s="142" t="s">
        <v>75</v>
      </c>
      <c r="C29" s="143"/>
      <c r="D29" s="144"/>
      <c r="E29" s="58">
        <v>169.6</v>
      </c>
      <c r="F29" s="7"/>
    </row>
    <row r="30" spans="1:8" ht="24" customHeight="1">
      <c r="A30" s="4" t="s">
        <v>76</v>
      </c>
      <c r="B30" s="120" t="s">
        <v>77</v>
      </c>
      <c r="C30" s="121"/>
      <c r="D30" s="122"/>
      <c r="E30" s="12">
        <v>169.6</v>
      </c>
      <c r="F30" s="7"/>
      <c r="H30" s="51"/>
    </row>
    <row r="31" spans="1:8" ht="31.5" customHeight="1">
      <c r="A31" s="5" t="s">
        <v>12</v>
      </c>
      <c r="B31" s="114" t="s">
        <v>13</v>
      </c>
      <c r="C31" s="115"/>
      <c r="D31" s="116"/>
      <c r="E31" s="10">
        <v>15</v>
      </c>
      <c r="F31" s="7"/>
    </row>
    <row r="32" spans="1:8" ht="27.75" customHeight="1">
      <c r="A32" s="4" t="s">
        <v>14</v>
      </c>
      <c r="B32" s="111" t="s">
        <v>15</v>
      </c>
      <c r="C32" s="112"/>
      <c r="D32" s="113"/>
      <c r="E32" s="11">
        <v>15</v>
      </c>
      <c r="F32" s="7"/>
    </row>
    <row r="33" spans="1:6" ht="28.5" customHeight="1">
      <c r="A33" s="5" t="s">
        <v>25</v>
      </c>
      <c r="B33" s="114" t="s">
        <v>26</v>
      </c>
      <c r="C33" s="115"/>
      <c r="D33" s="116"/>
      <c r="E33" s="10">
        <v>859.8</v>
      </c>
      <c r="F33" s="7"/>
    </row>
    <row r="34" spans="1:6" ht="16.5" customHeight="1">
      <c r="A34" s="4" t="s">
        <v>27</v>
      </c>
      <c r="B34" s="111" t="s">
        <v>28</v>
      </c>
      <c r="C34" s="112"/>
      <c r="D34" s="113"/>
      <c r="E34" s="11">
        <v>859.8</v>
      </c>
      <c r="F34" s="7"/>
    </row>
    <row r="35" spans="1:6" ht="33" customHeight="1">
      <c r="A35" s="5" t="s">
        <v>16</v>
      </c>
      <c r="B35" s="114" t="s">
        <v>17</v>
      </c>
      <c r="C35" s="115"/>
      <c r="D35" s="116"/>
      <c r="E35" s="74">
        <f>E36+E37+E38</f>
        <v>2479.8000000000002</v>
      </c>
      <c r="F35" s="7"/>
    </row>
    <row r="36" spans="1:6" ht="17.25" customHeight="1">
      <c r="A36" s="4" t="s">
        <v>18</v>
      </c>
      <c r="B36" s="111" t="s">
        <v>19</v>
      </c>
      <c r="C36" s="112"/>
      <c r="D36" s="113"/>
      <c r="E36" s="81">
        <v>980.3</v>
      </c>
      <c r="F36" s="7"/>
    </row>
    <row r="37" spans="1:6" ht="21.75" customHeight="1">
      <c r="A37" s="4" t="s">
        <v>20</v>
      </c>
      <c r="B37" s="111" t="s">
        <v>21</v>
      </c>
      <c r="C37" s="112"/>
      <c r="D37" s="113"/>
      <c r="E37" s="81">
        <v>1044.4000000000001</v>
      </c>
      <c r="F37" s="7"/>
    </row>
    <row r="38" spans="1:6" ht="19.5" customHeight="1">
      <c r="A38" s="4" t="s">
        <v>22</v>
      </c>
      <c r="B38" s="111" t="s">
        <v>23</v>
      </c>
      <c r="C38" s="112"/>
      <c r="D38" s="113"/>
      <c r="E38" s="81">
        <v>455.1</v>
      </c>
      <c r="F38" s="7"/>
    </row>
    <row r="39" spans="1:6" ht="17.25" customHeight="1">
      <c r="A39" s="5" t="s">
        <v>103</v>
      </c>
      <c r="B39" s="114" t="s">
        <v>104</v>
      </c>
      <c r="C39" s="115"/>
      <c r="D39" s="116"/>
      <c r="E39" s="10">
        <f>E40+E41</f>
        <v>629.5</v>
      </c>
      <c r="F39" s="7"/>
    </row>
    <row r="40" spans="1:6" ht="17.25" customHeight="1">
      <c r="A40" s="4" t="s">
        <v>105</v>
      </c>
      <c r="B40" s="111" t="s">
        <v>106</v>
      </c>
      <c r="C40" s="112"/>
      <c r="D40" s="113"/>
      <c r="E40" s="11">
        <v>529.5</v>
      </c>
      <c r="F40" s="7"/>
    </row>
    <row r="41" spans="1:6" ht="17.25" customHeight="1">
      <c r="A41" s="4" t="s">
        <v>204</v>
      </c>
      <c r="B41" s="120" t="s">
        <v>205</v>
      </c>
      <c r="C41" s="121"/>
      <c r="D41" s="122"/>
      <c r="E41" s="11">
        <v>100</v>
      </c>
      <c r="F41" s="7"/>
    </row>
    <row r="42" spans="1:6" ht="33.75" customHeight="1">
      <c r="A42" s="5" t="s">
        <v>111</v>
      </c>
      <c r="B42" s="117" t="s">
        <v>112</v>
      </c>
      <c r="C42" s="118"/>
      <c r="D42" s="119"/>
      <c r="E42" s="10">
        <f>E43</f>
        <v>665.2</v>
      </c>
      <c r="F42" s="7"/>
    </row>
    <row r="43" spans="1:6" ht="16.5" customHeight="1">
      <c r="A43" s="4" t="s">
        <v>113</v>
      </c>
      <c r="B43" s="111" t="s">
        <v>114</v>
      </c>
      <c r="C43" s="112"/>
      <c r="D43" s="113"/>
      <c r="E43" s="11">
        <v>665.2</v>
      </c>
    </row>
  </sheetData>
  <mergeCells count="41">
    <mergeCell ref="A21:A23"/>
    <mergeCell ref="B29:D29"/>
    <mergeCell ref="B30:D30"/>
    <mergeCell ref="D16:F16"/>
    <mergeCell ref="D1:F1"/>
    <mergeCell ref="D2:F2"/>
    <mergeCell ref="D3:F3"/>
    <mergeCell ref="D4:F4"/>
    <mergeCell ref="D8:F8"/>
    <mergeCell ref="E5:F5"/>
    <mergeCell ref="D6:F6"/>
    <mergeCell ref="D7:F7"/>
    <mergeCell ref="D9:F9"/>
    <mergeCell ref="D11:F11"/>
    <mergeCell ref="D12:F12"/>
    <mergeCell ref="B26:D26"/>
    <mergeCell ref="E21:E23"/>
    <mergeCell ref="D15:F15"/>
    <mergeCell ref="B24:D24"/>
    <mergeCell ref="B27:D27"/>
    <mergeCell ref="B21:D23"/>
    <mergeCell ref="B25:D25"/>
    <mergeCell ref="D13:F13"/>
    <mergeCell ref="D14:F14"/>
    <mergeCell ref="A18:E18"/>
    <mergeCell ref="A19:D19"/>
    <mergeCell ref="A20:D20"/>
    <mergeCell ref="B43:D43"/>
    <mergeCell ref="B28:D28"/>
    <mergeCell ref="B34:D34"/>
    <mergeCell ref="B36:D36"/>
    <mergeCell ref="B37:D37"/>
    <mergeCell ref="B35:D35"/>
    <mergeCell ref="B39:D39"/>
    <mergeCell ref="B33:D33"/>
    <mergeCell ref="B38:D38"/>
    <mergeCell ref="B40:D40"/>
    <mergeCell ref="B42:D42"/>
    <mergeCell ref="B32:D32"/>
    <mergeCell ref="B41:D41"/>
    <mergeCell ref="B31:D31"/>
  </mergeCells>
  <pageMargins left="0.75" right="0.19" top="0.18" bottom="0.17" header="0.17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9"/>
  <sheetViews>
    <sheetView topLeftCell="A150" workbookViewId="0">
      <selection activeCell="H172" sqref="H172"/>
    </sheetView>
  </sheetViews>
  <sheetFormatPr defaultRowHeight="12.75"/>
  <cols>
    <col min="1" max="1" width="6.140625" style="28" customWidth="1"/>
    <col min="2" max="2" width="5.5703125" style="28" customWidth="1"/>
    <col min="3" max="3" width="13.28515625" style="29" customWidth="1"/>
    <col min="4" max="4" width="4.85546875" style="28" customWidth="1"/>
    <col min="5" max="5" width="48.5703125" style="28" customWidth="1"/>
    <col min="6" max="6" width="8.85546875" style="28" customWidth="1"/>
  </cols>
  <sheetData>
    <row r="1" spans="1:8">
      <c r="E1" s="145" t="s">
        <v>211</v>
      </c>
      <c r="F1" s="145"/>
      <c r="G1" s="75"/>
      <c r="H1" s="80"/>
    </row>
    <row r="2" spans="1:8">
      <c r="E2" s="146" t="s">
        <v>157</v>
      </c>
      <c r="F2" s="146"/>
      <c r="G2" s="76"/>
      <c r="H2" s="80"/>
    </row>
    <row r="3" spans="1:8">
      <c r="E3" s="147" t="s">
        <v>158</v>
      </c>
      <c r="F3" s="147"/>
      <c r="G3" s="77"/>
      <c r="H3" s="80"/>
    </row>
    <row r="4" spans="1:8">
      <c r="E4" s="147" t="s">
        <v>159</v>
      </c>
      <c r="F4" s="147"/>
      <c r="G4" s="77"/>
      <c r="H4" s="80"/>
    </row>
    <row r="5" spans="1:8">
      <c r="A5" s="80"/>
      <c r="B5" s="80"/>
      <c r="D5" s="80"/>
      <c r="E5" s="147" t="s">
        <v>219</v>
      </c>
      <c r="F5" s="147"/>
      <c r="G5" s="77"/>
      <c r="H5" s="80"/>
    </row>
    <row r="6" spans="1:8">
      <c r="A6" s="80"/>
      <c r="B6" s="80"/>
      <c r="D6" s="80"/>
      <c r="E6" s="147" t="s">
        <v>160</v>
      </c>
      <c r="F6" s="147"/>
      <c r="G6" s="77"/>
      <c r="H6" s="80"/>
    </row>
    <row r="7" spans="1:8">
      <c r="A7" s="80"/>
      <c r="B7" s="80"/>
      <c r="D7" s="80"/>
      <c r="E7" s="147" t="s">
        <v>161</v>
      </c>
      <c r="F7" s="147"/>
      <c r="G7" s="77"/>
      <c r="H7" s="80"/>
    </row>
    <row r="8" spans="1:8">
      <c r="E8" s="147" t="s">
        <v>162</v>
      </c>
      <c r="F8" s="147"/>
      <c r="G8" s="77"/>
      <c r="H8" s="80"/>
    </row>
    <row r="9" spans="1:8">
      <c r="E9" s="147" t="s">
        <v>163</v>
      </c>
      <c r="F9" s="147"/>
      <c r="G9" s="77"/>
      <c r="H9" s="80"/>
    </row>
    <row r="10" spans="1:8">
      <c r="A10" s="80"/>
      <c r="B10" s="80"/>
      <c r="D10" s="80"/>
      <c r="E10" s="77"/>
      <c r="F10" s="77"/>
      <c r="G10" s="77"/>
      <c r="H10" s="80"/>
    </row>
    <row r="11" spans="1:8">
      <c r="A11" s="15"/>
      <c r="B11" s="15"/>
      <c r="C11" s="16"/>
      <c r="D11" s="15"/>
      <c r="E11" s="152" t="s">
        <v>171</v>
      </c>
      <c r="F11" s="152"/>
      <c r="G11" s="7"/>
    </row>
    <row r="12" spans="1:8">
      <c r="A12" s="15"/>
      <c r="B12" s="15"/>
      <c r="C12" s="16"/>
      <c r="D12" s="15"/>
      <c r="E12" s="153" t="s">
        <v>172</v>
      </c>
      <c r="F12" s="153"/>
      <c r="G12" s="7"/>
    </row>
    <row r="13" spans="1:8">
      <c r="A13" s="15"/>
      <c r="B13" s="15"/>
      <c r="C13" s="16"/>
      <c r="D13" s="15"/>
      <c r="E13" s="153" t="s">
        <v>49</v>
      </c>
      <c r="F13" s="153"/>
      <c r="G13" s="7"/>
    </row>
    <row r="14" spans="1:8">
      <c r="A14" s="18"/>
      <c r="B14" s="18"/>
      <c r="C14" s="19"/>
      <c r="D14" s="18"/>
      <c r="E14" s="153" t="s">
        <v>168</v>
      </c>
      <c r="F14" s="153"/>
      <c r="G14" s="7"/>
    </row>
    <row r="15" spans="1:8">
      <c r="A15" s="18"/>
      <c r="B15" s="18"/>
      <c r="C15" s="19"/>
      <c r="D15" s="18"/>
      <c r="E15" s="153" t="s">
        <v>169</v>
      </c>
      <c r="F15" s="153"/>
      <c r="G15" s="7"/>
    </row>
    <row r="16" spans="1:8">
      <c r="A16" s="18"/>
      <c r="B16" s="18"/>
      <c r="C16" s="19"/>
      <c r="D16" s="18"/>
      <c r="E16" s="153" t="s">
        <v>170</v>
      </c>
      <c r="F16" s="153"/>
      <c r="G16" s="7"/>
    </row>
    <row r="17" spans="1:7" ht="106.5" customHeight="1">
      <c r="A17" s="150" t="s">
        <v>149</v>
      </c>
      <c r="B17" s="150"/>
      <c r="C17" s="150"/>
      <c r="D17" s="150"/>
      <c r="E17" s="150"/>
      <c r="F17" s="150"/>
      <c r="G17" s="7"/>
    </row>
    <row r="18" spans="1:7">
      <c r="A18" s="151"/>
      <c r="B18" s="151"/>
      <c r="C18" s="151"/>
      <c r="D18" s="151"/>
      <c r="E18" s="151"/>
      <c r="F18" s="20"/>
      <c r="G18" s="7"/>
    </row>
    <row r="19" spans="1:7" ht="19.5" customHeight="1">
      <c r="A19" s="141" t="s">
        <v>43</v>
      </c>
      <c r="B19" s="141" t="s">
        <v>0</v>
      </c>
      <c r="C19" s="149" t="s">
        <v>1</v>
      </c>
      <c r="D19" s="141" t="s">
        <v>2</v>
      </c>
      <c r="E19" s="141" t="s">
        <v>3</v>
      </c>
      <c r="F19" s="126" t="s">
        <v>52</v>
      </c>
      <c r="G19" s="7"/>
    </row>
    <row r="20" spans="1:7" ht="20.25" customHeight="1">
      <c r="A20" s="141"/>
      <c r="B20" s="141"/>
      <c r="C20" s="149"/>
      <c r="D20" s="141"/>
      <c r="E20" s="141"/>
      <c r="F20" s="127"/>
      <c r="G20" s="7"/>
    </row>
    <row r="21" spans="1:7" ht="12.75" customHeight="1">
      <c r="A21" s="141"/>
      <c r="B21" s="141"/>
      <c r="C21" s="149"/>
      <c r="D21" s="141"/>
      <c r="E21" s="141"/>
      <c r="F21" s="128"/>
      <c r="G21" s="7"/>
    </row>
    <row r="22" spans="1:7" ht="29.25" customHeight="1">
      <c r="A22" s="42"/>
      <c r="B22" s="42"/>
      <c r="C22" s="42"/>
      <c r="D22" s="42"/>
      <c r="E22" s="78" t="s">
        <v>39</v>
      </c>
      <c r="F22" s="74">
        <f>F23+F58+F67+F74+F81+F142+F174</f>
        <v>6732.3</v>
      </c>
      <c r="G22" s="7"/>
    </row>
    <row r="23" spans="1:7" ht="21" customHeight="1">
      <c r="A23" s="2" t="s">
        <v>67</v>
      </c>
      <c r="B23" s="2" t="s">
        <v>4</v>
      </c>
      <c r="C23" s="2"/>
      <c r="D23" s="2"/>
      <c r="E23" s="3" t="s">
        <v>5</v>
      </c>
      <c r="F23" s="10">
        <f>F24+F37+F43</f>
        <v>1913.4</v>
      </c>
      <c r="G23" s="7"/>
    </row>
    <row r="24" spans="1:7" ht="57" customHeight="1">
      <c r="A24" s="54" t="s">
        <v>67</v>
      </c>
      <c r="B24" s="54" t="s">
        <v>8</v>
      </c>
      <c r="C24" s="54"/>
      <c r="D24" s="54"/>
      <c r="E24" s="55" t="s">
        <v>9</v>
      </c>
      <c r="F24" s="56">
        <f>F26</f>
        <v>1777.3000000000002</v>
      </c>
      <c r="G24" s="7"/>
    </row>
    <row r="25" spans="1:7" ht="63" customHeight="1">
      <c r="A25" s="1" t="s">
        <v>67</v>
      </c>
      <c r="B25" s="1" t="s">
        <v>8</v>
      </c>
      <c r="C25" s="1" t="s">
        <v>66</v>
      </c>
      <c r="D25" s="1"/>
      <c r="E25" s="21" t="s">
        <v>69</v>
      </c>
      <c r="F25" s="22">
        <f>F24</f>
        <v>1777.3000000000002</v>
      </c>
      <c r="G25" s="7"/>
    </row>
    <row r="26" spans="1:7" ht="21" customHeight="1">
      <c r="A26" s="1" t="s">
        <v>67</v>
      </c>
      <c r="B26" s="1" t="s">
        <v>8</v>
      </c>
      <c r="C26" s="1" t="s">
        <v>70</v>
      </c>
      <c r="D26" s="1"/>
      <c r="E26" s="21" t="s">
        <v>40</v>
      </c>
      <c r="F26" s="22">
        <f>F27+F30</f>
        <v>1777.3000000000002</v>
      </c>
      <c r="G26" s="7"/>
    </row>
    <row r="27" spans="1:7" ht="49.5" customHeight="1">
      <c r="A27" s="1" t="s">
        <v>67</v>
      </c>
      <c r="B27" s="1" t="s">
        <v>8</v>
      </c>
      <c r="C27" s="1" t="s">
        <v>71</v>
      </c>
      <c r="D27" s="1"/>
      <c r="E27" s="21" t="s">
        <v>48</v>
      </c>
      <c r="F27" s="22"/>
      <c r="G27" s="7"/>
    </row>
    <row r="28" spans="1:7" ht="67.5" customHeight="1">
      <c r="A28" s="1" t="s">
        <v>67</v>
      </c>
      <c r="B28" s="1" t="s">
        <v>8</v>
      </c>
      <c r="C28" s="1" t="s">
        <v>71</v>
      </c>
      <c r="D28" s="1" t="s">
        <v>6</v>
      </c>
      <c r="E28" s="21" t="s">
        <v>7</v>
      </c>
      <c r="F28" s="22"/>
      <c r="G28" s="7"/>
    </row>
    <row r="29" spans="1:7" ht="40.5" customHeight="1">
      <c r="A29" s="1" t="s">
        <v>67</v>
      </c>
      <c r="B29" s="1" t="s">
        <v>8</v>
      </c>
      <c r="C29" s="1" t="s">
        <v>71</v>
      </c>
      <c r="D29" s="1" t="s">
        <v>31</v>
      </c>
      <c r="E29" s="21" t="s">
        <v>32</v>
      </c>
      <c r="F29" s="22"/>
      <c r="G29" s="7"/>
    </row>
    <row r="30" spans="1:7" ht="40.5" customHeight="1">
      <c r="A30" s="1" t="s">
        <v>67</v>
      </c>
      <c r="B30" s="1" t="s">
        <v>8</v>
      </c>
      <c r="C30" s="53" t="s">
        <v>72</v>
      </c>
      <c r="D30" s="1"/>
      <c r="E30" s="21" t="s">
        <v>33</v>
      </c>
      <c r="F30" s="22">
        <f>F31+F33+F35</f>
        <v>1777.3000000000002</v>
      </c>
      <c r="G30" s="7"/>
    </row>
    <row r="31" spans="1:7" ht="75.75" customHeight="1">
      <c r="A31" s="1" t="s">
        <v>67</v>
      </c>
      <c r="B31" s="1" t="s">
        <v>8</v>
      </c>
      <c r="C31" s="53" t="s">
        <v>72</v>
      </c>
      <c r="D31" s="1" t="s">
        <v>6</v>
      </c>
      <c r="E31" s="21" t="s">
        <v>7</v>
      </c>
      <c r="F31" s="22">
        <v>1243.9000000000001</v>
      </c>
      <c r="G31" s="7"/>
    </row>
    <row r="32" spans="1:7" ht="59.25" customHeight="1">
      <c r="A32" s="1" t="s">
        <v>67</v>
      </c>
      <c r="B32" s="1" t="s">
        <v>8</v>
      </c>
      <c r="C32" s="53" t="s">
        <v>72</v>
      </c>
      <c r="D32" s="1" t="s">
        <v>31</v>
      </c>
      <c r="E32" s="21" t="s">
        <v>32</v>
      </c>
      <c r="F32" s="22">
        <v>1243.9000000000001</v>
      </c>
      <c r="G32" s="7"/>
    </row>
    <row r="33" spans="1:7" ht="28.5" customHeight="1">
      <c r="A33" s="1" t="s">
        <v>67</v>
      </c>
      <c r="B33" s="1" t="s">
        <v>8</v>
      </c>
      <c r="C33" s="1" t="s">
        <v>72</v>
      </c>
      <c r="D33" s="1" t="s">
        <v>10</v>
      </c>
      <c r="E33" s="21" t="s">
        <v>11</v>
      </c>
      <c r="F33" s="22">
        <v>528.4</v>
      </c>
      <c r="G33" s="7"/>
    </row>
    <row r="34" spans="1:7" ht="37.5" customHeight="1">
      <c r="A34" s="1" t="s">
        <v>67</v>
      </c>
      <c r="B34" s="1" t="s">
        <v>8</v>
      </c>
      <c r="C34" s="1" t="s">
        <v>72</v>
      </c>
      <c r="D34" s="1" t="s">
        <v>34</v>
      </c>
      <c r="E34" s="21" t="s">
        <v>35</v>
      </c>
      <c r="F34" s="22">
        <v>528.4</v>
      </c>
      <c r="G34" s="7"/>
    </row>
    <row r="35" spans="1:7" ht="23.25" customHeight="1">
      <c r="A35" s="1" t="s">
        <v>67</v>
      </c>
      <c r="B35" s="1" t="s">
        <v>8</v>
      </c>
      <c r="C35" s="1" t="s">
        <v>72</v>
      </c>
      <c r="D35" s="60" t="s">
        <v>137</v>
      </c>
      <c r="E35" s="59" t="s">
        <v>136</v>
      </c>
      <c r="F35" s="22">
        <v>5</v>
      </c>
      <c r="G35" s="7"/>
    </row>
    <row r="36" spans="1:7" ht="26.25" customHeight="1">
      <c r="A36" s="1" t="s">
        <v>67</v>
      </c>
      <c r="B36" s="1" t="s">
        <v>8</v>
      </c>
      <c r="C36" s="1" t="s">
        <v>72</v>
      </c>
      <c r="D36" s="60" t="s">
        <v>144</v>
      </c>
      <c r="E36" s="59" t="s">
        <v>145</v>
      </c>
      <c r="F36" s="22">
        <v>5</v>
      </c>
      <c r="G36" s="7"/>
    </row>
    <row r="37" spans="1:7" ht="20.25" customHeight="1">
      <c r="A37" s="2" t="s">
        <v>67</v>
      </c>
      <c r="B37" s="2" t="s">
        <v>130</v>
      </c>
      <c r="C37" s="64"/>
      <c r="D37" s="2"/>
      <c r="E37" s="65" t="s">
        <v>133</v>
      </c>
      <c r="F37" s="10">
        <v>1</v>
      </c>
      <c r="G37" s="7"/>
    </row>
    <row r="38" spans="1:7" ht="23.25" customHeight="1">
      <c r="A38" s="1" t="s">
        <v>67</v>
      </c>
      <c r="B38" s="1" t="s">
        <v>130</v>
      </c>
      <c r="C38" s="60" t="s">
        <v>140</v>
      </c>
      <c r="D38" s="1"/>
      <c r="E38" s="59" t="s">
        <v>139</v>
      </c>
      <c r="F38" s="22">
        <v>1</v>
      </c>
      <c r="G38" s="7"/>
    </row>
    <row r="39" spans="1:7" ht="20.25" customHeight="1">
      <c r="A39" s="1" t="s">
        <v>67</v>
      </c>
      <c r="B39" s="1" t="s">
        <v>130</v>
      </c>
      <c r="C39" s="60" t="s">
        <v>141</v>
      </c>
      <c r="D39" s="1"/>
      <c r="E39" s="59" t="s">
        <v>118</v>
      </c>
      <c r="F39" s="22">
        <v>1</v>
      </c>
      <c r="G39" s="7"/>
    </row>
    <row r="40" spans="1:7" ht="22.5" customHeight="1">
      <c r="A40" s="1" t="s">
        <v>67</v>
      </c>
      <c r="B40" s="1" t="s">
        <v>130</v>
      </c>
      <c r="C40" s="53" t="s">
        <v>117</v>
      </c>
      <c r="D40" s="1"/>
      <c r="E40" s="59" t="s">
        <v>135</v>
      </c>
      <c r="F40" s="22">
        <v>1</v>
      </c>
      <c r="G40" s="7"/>
    </row>
    <row r="41" spans="1:7" ht="24.75" customHeight="1">
      <c r="A41" s="1" t="s">
        <v>67</v>
      </c>
      <c r="B41" s="1" t="s">
        <v>130</v>
      </c>
      <c r="C41" s="53" t="s">
        <v>117</v>
      </c>
      <c r="D41" s="1" t="s">
        <v>137</v>
      </c>
      <c r="E41" s="59" t="s">
        <v>136</v>
      </c>
      <c r="F41" s="22">
        <v>1</v>
      </c>
      <c r="G41" s="7"/>
    </row>
    <row r="42" spans="1:7" ht="19.5" customHeight="1">
      <c r="A42" s="1" t="s">
        <v>67</v>
      </c>
      <c r="B42" s="1" t="s">
        <v>130</v>
      </c>
      <c r="C42" s="53" t="s">
        <v>117</v>
      </c>
      <c r="D42" s="53" t="s">
        <v>134</v>
      </c>
      <c r="E42" s="59" t="s">
        <v>138</v>
      </c>
      <c r="F42" s="22">
        <v>1</v>
      </c>
      <c r="G42" s="7"/>
    </row>
    <row r="43" spans="1:7" ht="16.5" customHeight="1">
      <c r="A43" s="2" t="s">
        <v>67</v>
      </c>
      <c r="B43" s="2" t="s">
        <v>29</v>
      </c>
      <c r="C43" s="2"/>
      <c r="D43" s="2"/>
      <c r="E43" s="63" t="s">
        <v>30</v>
      </c>
      <c r="F43" s="74">
        <f>F46+F49+F52+F55</f>
        <v>135.1</v>
      </c>
      <c r="G43" s="7"/>
    </row>
    <row r="44" spans="1:7" ht="64.5" customHeight="1">
      <c r="A44" s="1" t="s">
        <v>67</v>
      </c>
      <c r="B44" s="1" t="s">
        <v>29</v>
      </c>
      <c r="C44" s="1" t="s">
        <v>66</v>
      </c>
      <c r="D44" s="1"/>
      <c r="E44" s="21" t="s">
        <v>59</v>
      </c>
      <c r="F44" s="24">
        <v>88.2</v>
      </c>
      <c r="G44" s="7"/>
    </row>
    <row r="45" spans="1:7" ht="80.25" customHeight="1">
      <c r="A45" s="1" t="s">
        <v>67</v>
      </c>
      <c r="B45" s="1" t="s">
        <v>29</v>
      </c>
      <c r="C45" s="1" t="s">
        <v>68</v>
      </c>
      <c r="D45" s="1"/>
      <c r="E45" s="21" t="s">
        <v>65</v>
      </c>
      <c r="F45" s="24">
        <v>88.2</v>
      </c>
      <c r="G45" s="7"/>
    </row>
    <row r="46" spans="1:7" ht="75" customHeight="1">
      <c r="A46" s="82" t="s">
        <v>67</v>
      </c>
      <c r="B46" s="82" t="s">
        <v>29</v>
      </c>
      <c r="C46" s="82" t="s">
        <v>73</v>
      </c>
      <c r="D46" s="1"/>
      <c r="E46" s="83" t="s">
        <v>36</v>
      </c>
      <c r="F46" s="24">
        <v>0.2</v>
      </c>
      <c r="G46" s="7"/>
    </row>
    <row r="47" spans="1:7" ht="28.5" customHeight="1">
      <c r="A47" s="1" t="s">
        <v>67</v>
      </c>
      <c r="B47" s="1" t="s">
        <v>29</v>
      </c>
      <c r="C47" s="1" t="s">
        <v>73</v>
      </c>
      <c r="D47" s="1" t="s">
        <v>10</v>
      </c>
      <c r="E47" s="21" t="s">
        <v>11</v>
      </c>
      <c r="F47" s="24">
        <v>0.2</v>
      </c>
      <c r="G47" s="7"/>
    </row>
    <row r="48" spans="1:7" ht="39" customHeight="1">
      <c r="A48" s="1" t="s">
        <v>67</v>
      </c>
      <c r="B48" s="1" t="s">
        <v>29</v>
      </c>
      <c r="C48" s="53" t="s">
        <v>73</v>
      </c>
      <c r="D48" s="1" t="s">
        <v>34</v>
      </c>
      <c r="E48" s="21" t="s">
        <v>35</v>
      </c>
      <c r="F48" s="24">
        <v>0.2</v>
      </c>
      <c r="G48" s="7"/>
    </row>
    <row r="49" spans="1:7" ht="39" customHeight="1">
      <c r="A49" s="82" t="s">
        <v>67</v>
      </c>
      <c r="B49" s="82" t="s">
        <v>29</v>
      </c>
      <c r="C49" s="82" t="s">
        <v>164</v>
      </c>
      <c r="D49" s="1"/>
      <c r="E49" s="83" t="s">
        <v>166</v>
      </c>
      <c r="F49" s="57">
        <v>86</v>
      </c>
      <c r="G49" s="7"/>
    </row>
    <row r="50" spans="1:7" ht="39" customHeight="1">
      <c r="A50" s="1" t="s">
        <v>67</v>
      </c>
      <c r="B50" s="1" t="s">
        <v>29</v>
      </c>
      <c r="C50" s="1" t="s">
        <v>164</v>
      </c>
      <c r="D50" s="1" t="s">
        <v>10</v>
      </c>
      <c r="E50" s="21" t="s">
        <v>11</v>
      </c>
      <c r="F50" s="57">
        <v>86</v>
      </c>
      <c r="G50" s="7"/>
    </row>
    <row r="51" spans="1:7" ht="39" customHeight="1">
      <c r="A51" s="1" t="s">
        <v>67</v>
      </c>
      <c r="B51" s="1" t="s">
        <v>29</v>
      </c>
      <c r="C51" s="1" t="s">
        <v>164</v>
      </c>
      <c r="D51" s="1" t="s">
        <v>165</v>
      </c>
      <c r="E51" s="21" t="s">
        <v>35</v>
      </c>
      <c r="F51" s="57">
        <v>86</v>
      </c>
      <c r="G51" s="7"/>
    </row>
    <row r="52" spans="1:7" ht="39" customHeight="1">
      <c r="A52" s="82" t="s">
        <v>67</v>
      </c>
      <c r="B52" s="82" t="s">
        <v>29</v>
      </c>
      <c r="C52" s="82" t="s">
        <v>206</v>
      </c>
      <c r="D52" s="82"/>
      <c r="E52" s="83" t="s">
        <v>207</v>
      </c>
      <c r="F52" s="57">
        <v>8</v>
      </c>
      <c r="G52" s="7"/>
    </row>
    <row r="53" spans="1:7" ht="39" customHeight="1">
      <c r="A53" s="1" t="s">
        <v>67</v>
      </c>
      <c r="B53" s="1" t="s">
        <v>29</v>
      </c>
      <c r="C53" s="1" t="s">
        <v>206</v>
      </c>
      <c r="D53" s="1" t="s">
        <v>10</v>
      </c>
      <c r="E53" s="21" t="s">
        <v>11</v>
      </c>
      <c r="F53" s="57">
        <v>8</v>
      </c>
      <c r="G53" s="7"/>
    </row>
    <row r="54" spans="1:7" ht="39" customHeight="1">
      <c r="A54" s="1" t="s">
        <v>67</v>
      </c>
      <c r="B54" s="1" t="s">
        <v>29</v>
      </c>
      <c r="C54" s="1" t="s">
        <v>206</v>
      </c>
      <c r="D54" s="1" t="s">
        <v>165</v>
      </c>
      <c r="E54" s="21" t="s">
        <v>35</v>
      </c>
      <c r="F54" s="57">
        <v>8</v>
      </c>
      <c r="G54" s="7"/>
    </row>
    <row r="55" spans="1:7" ht="39" customHeight="1">
      <c r="A55" s="82" t="s">
        <v>67</v>
      </c>
      <c r="B55" s="82" t="s">
        <v>29</v>
      </c>
      <c r="C55" s="82" t="s">
        <v>212</v>
      </c>
      <c r="D55" s="82"/>
      <c r="E55" s="83" t="s">
        <v>213</v>
      </c>
      <c r="F55" s="57">
        <v>40.9</v>
      </c>
      <c r="G55" s="7"/>
    </row>
    <row r="56" spans="1:7" ht="26.25" customHeight="1">
      <c r="A56" s="1" t="s">
        <v>67</v>
      </c>
      <c r="B56" s="1" t="s">
        <v>29</v>
      </c>
      <c r="C56" s="1" t="s">
        <v>212</v>
      </c>
      <c r="D56" s="1" t="s">
        <v>215</v>
      </c>
      <c r="E56" s="109" t="s">
        <v>216</v>
      </c>
      <c r="F56" s="57">
        <v>40.9</v>
      </c>
      <c r="G56" s="7"/>
    </row>
    <row r="57" spans="1:7" ht="87" customHeight="1">
      <c r="A57" s="1" t="s">
        <v>67</v>
      </c>
      <c r="B57" s="1" t="s">
        <v>29</v>
      </c>
      <c r="C57" s="1" t="s">
        <v>212</v>
      </c>
      <c r="D57" s="1" t="s">
        <v>214</v>
      </c>
      <c r="E57" s="43" t="s">
        <v>217</v>
      </c>
      <c r="F57" s="57">
        <v>40.9</v>
      </c>
      <c r="G57" s="7"/>
    </row>
    <row r="58" spans="1:7" ht="29.25" customHeight="1">
      <c r="A58" s="2" t="s">
        <v>67</v>
      </c>
      <c r="B58" s="5" t="s">
        <v>74</v>
      </c>
      <c r="C58" s="5"/>
      <c r="D58" s="2"/>
      <c r="E58" s="39" t="s">
        <v>75</v>
      </c>
      <c r="F58" s="13">
        <v>169.6</v>
      </c>
      <c r="G58" s="7"/>
    </row>
    <row r="59" spans="1:7" ht="30" customHeight="1">
      <c r="A59" s="1" t="s">
        <v>67</v>
      </c>
      <c r="B59" s="1" t="s">
        <v>76</v>
      </c>
      <c r="C59" s="40"/>
      <c r="D59" s="1"/>
      <c r="E59" s="41" t="s">
        <v>77</v>
      </c>
      <c r="F59" s="24">
        <v>169.6</v>
      </c>
      <c r="G59" s="7"/>
    </row>
    <row r="60" spans="1:7" ht="68.25" customHeight="1">
      <c r="A60" s="1" t="s">
        <v>67</v>
      </c>
      <c r="B60" s="1" t="s">
        <v>76</v>
      </c>
      <c r="C60" s="1" t="s">
        <v>66</v>
      </c>
      <c r="D60" s="1"/>
      <c r="E60" s="21" t="s">
        <v>59</v>
      </c>
      <c r="F60" s="24">
        <v>169.6</v>
      </c>
      <c r="G60" s="7"/>
    </row>
    <row r="61" spans="1:7" ht="66" customHeight="1">
      <c r="A61" s="1" t="s">
        <v>67</v>
      </c>
      <c r="B61" s="1" t="s">
        <v>76</v>
      </c>
      <c r="C61" s="1" t="s">
        <v>68</v>
      </c>
      <c r="D61" s="1"/>
      <c r="E61" s="21" t="s">
        <v>65</v>
      </c>
      <c r="F61" s="24">
        <v>169.6</v>
      </c>
      <c r="G61" s="7"/>
    </row>
    <row r="62" spans="1:7" ht="78" customHeight="1">
      <c r="A62" s="82" t="s">
        <v>67</v>
      </c>
      <c r="B62" s="82" t="s">
        <v>76</v>
      </c>
      <c r="C62" s="82" t="s">
        <v>79</v>
      </c>
      <c r="D62" s="82"/>
      <c r="E62" s="100" t="s">
        <v>78</v>
      </c>
      <c r="F62" s="24">
        <v>169.6</v>
      </c>
      <c r="G62" s="7"/>
    </row>
    <row r="63" spans="1:7" ht="39" customHeight="1">
      <c r="A63" s="1" t="s">
        <v>67</v>
      </c>
      <c r="B63" s="1" t="s">
        <v>76</v>
      </c>
      <c r="C63" s="1" t="s">
        <v>79</v>
      </c>
      <c r="D63" s="1" t="s">
        <v>6</v>
      </c>
      <c r="E63" s="21" t="s">
        <v>7</v>
      </c>
      <c r="F63" s="24">
        <v>158.80000000000001</v>
      </c>
      <c r="G63" s="7"/>
    </row>
    <row r="64" spans="1:7" ht="39" customHeight="1">
      <c r="A64" s="1" t="s">
        <v>67</v>
      </c>
      <c r="B64" s="1" t="s">
        <v>76</v>
      </c>
      <c r="C64" s="1" t="s">
        <v>79</v>
      </c>
      <c r="D64" s="1" t="s">
        <v>31</v>
      </c>
      <c r="E64" s="21" t="s">
        <v>32</v>
      </c>
      <c r="F64" s="24">
        <v>158.80000000000001</v>
      </c>
      <c r="G64" s="7"/>
    </row>
    <row r="65" spans="1:7" ht="39" customHeight="1">
      <c r="A65" s="1" t="s">
        <v>67</v>
      </c>
      <c r="B65" s="1" t="s">
        <v>76</v>
      </c>
      <c r="C65" s="1" t="s">
        <v>79</v>
      </c>
      <c r="D65" s="1" t="s">
        <v>10</v>
      </c>
      <c r="E65" s="21" t="s">
        <v>11</v>
      </c>
      <c r="F65" s="57">
        <v>10.8</v>
      </c>
      <c r="G65" s="7"/>
    </row>
    <row r="66" spans="1:7" ht="39" customHeight="1">
      <c r="A66" s="1" t="s">
        <v>67</v>
      </c>
      <c r="B66" s="1" t="s">
        <v>76</v>
      </c>
      <c r="C66" s="53" t="s">
        <v>79</v>
      </c>
      <c r="D66" s="1" t="s">
        <v>34</v>
      </c>
      <c r="E66" s="21" t="s">
        <v>35</v>
      </c>
      <c r="F66" s="57">
        <v>10.8</v>
      </c>
      <c r="G66" s="7"/>
    </row>
    <row r="67" spans="1:7" ht="41.25" customHeight="1">
      <c r="A67" s="5" t="s">
        <v>67</v>
      </c>
      <c r="B67" s="5" t="s">
        <v>12</v>
      </c>
      <c r="C67" s="5"/>
      <c r="D67" s="42"/>
      <c r="E67" s="3" t="s">
        <v>13</v>
      </c>
      <c r="F67" s="10">
        <v>15</v>
      </c>
      <c r="G67" s="7"/>
    </row>
    <row r="68" spans="1:7" ht="48" customHeight="1">
      <c r="A68" s="1" t="s">
        <v>67</v>
      </c>
      <c r="B68" s="1" t="s">
        <v>14</v>
      </c>
      <c r="C68" s="1"/>
      <c r="D68" s="1"/>
      <c r="E68" s="21" t="s">
        <v>15</v>
      </c>
      <c r="F68" s="22">
        <v>15</v>
      </c>
      <c r="G68" s="7"/>
    </row>
    <row r="69" spans="1:7" ht="66" customHeight="1">
      <c r="A69" s="1" t="s">
        <v>67</v>
      </c>
      <c r="B69" s="1" t="s">
        <v>14</v>
      </c>
      <c r="C69" s="1" t="s">
        <v>66</v>
      </c>
      <c r="D69" s="1"/>
      <c r="E69" s="21" t="s">
        <v>59</v>
      </c>
      <c r="F69" s="22">
        <v>15</v>
      </c>
      <c r="G69" s="7"/>
    </row>
    <row r="70" spans="1:7" ht="78.75" customHeight="1">
      <c r="A70" s="1" t="s">
        <v>67</v>
      </c>
      <c r="B70" s="1" t="s">
        <v>14</v>
      </c>
      <c r="C70" s="1" t="s">
        <v>68</v>
      </c>
      <c r="D70" s="1"/>
      <c r="E70" s="21" t="s">
        <v>65</v>
      </c>
      <c r="F70" s="22">
        <v>15</v>
      </c>
      <c r="G70" s="7"/>
    </row>
    <row r="71" spans="1:7" ht="51.75" customHeight="1">
      <c r="A71" s="82" t="s">
        <v>67</v>
      </c>
      <c r="B71" s="82" t="s">
        <v>14</v>
      </c>
      <c r="C71" s="82" t="s">
        <v>80</v>
      </c>
      <c r="D71" s="82"/>
      <c r="E71" s="83" t="s">
        <v>15</v>
      </c>
      <c r="F71" s="22">
        <v>15</v>
      </c>
      <c r="G71" s="7"/>
    </row>
    <row r="72" spans="1:7" ht="28.5" customHeight="1">
      <c r="A72" s="1" t="s">
        <v>67</v>
      </c>
      <c r="B72" s="1" t="s">
        <v>14</v>
      </c>
      <c r="C72" s="1" t="s">
        <v>80</v>
      </c>
      <c r="D72" s="1" t="s">
        <v>10</v>
      </c>
      <c r="E72" s="21" t="s">
        <v>11</v>
      </c>
      <c r="F72" s="22">
        <v>15</v>
      </c>
      <c r="G72" s="7"/>
    </row>
    <row r="73" spans="1:7" ht="37.5" customHeight="1">
      <c r="A73" s="1" t="s">
        <v>67</v>
      </c>
      <c r="B73" s="1" t="s">
        <v>14</v>
      </c>
      <c r="C73" s="1" t="s">
        <v>80</v>
      </c>
      <c r="D73" s="1" t="s">
        <v>34</v>
      </c>
      <c r="E73" s="21" t="s">
        <v>35</v>
      </c>
      <c r="F73" s="22">
        <v>15</v>
      </c>
      <c r="G73" s="7"/>
    </row>
    <row r="74" spans="1:7" ht="28.5" customHeight="1">
      <c r="A74" s="2" t="s">
        <v>67</v>
      </c>
      <c r="B74" s="5" t="s">
        <v>25</v>
      </c>
      <c r="C74" s="61"/>
      <c r="D74" s="2"/>
      <c r="E74" s="3" t="s">
        <v>26</v>
      </c>
      <c r="F74" s="10">
        <f>F76</f>
        <v>859.8</v>
      </c>
      <c r="G74" s="7"/>
    </row>
    <row r="75" spans="1:7" ht="16.5" customHeight="1">
      <c r="A75" s="1" t="s">
        <v>67</v>
      </c>
      <c r="B75" s="1" t="s">
        <v>27</v>
      </c>
      <c r="C75" s="1"/>
      <c r="D75" s="1"/>
      <c r="E75" s="21" t="s">
        <v>83</v>
      </c>
      <c r="F75" s="22">
        <f>F76</f>
        <v>859.8</v>
      </c>
      <c r="G75" s="7"/>
    </row>
    <row r="76" spans="1:7" ht="65.25" customHeight="1">
      <c r="A76" s="1" t="s">
        <v>67</v>
      </c>
      <c r="B76" s="1" t="s">
        <v>27</v>
      </c>
      <c r="C76" s="1" t="s">
        <v>66</v>
      </c>
      <c r="D76" s="1"/>
      <c r="E76" s="21" t="s">
        <v>59</v>
      </c>
      <c r="F76" s="22">
        <v>859.8</v>
      </c>
      <c r="G76" s="7"/>
    </row>
    <row r="77" spans="1:7" ht="81" customHeight="1">
      <c r="A77" s="1" t="s">
        <v>67</v>
      </c>
      <c r="B77" s="1" t="s">
        <v>27</v>
      </c>
      <c r="C77" s="1" t="s">
        <v>68</v>
      </c>
      <c r="D77" s="1"/>
      <c r="E77" s="21" t="s">
        <v>65</v>
      </c>
      <c r="F77" s="22">
        <v>859.8</v>
      </c>
      <c r="G77" s="7"/>
    </row>
    <row r="78" spans="1:7" ht="85.5" customHeight="1">
      <c r="A78" s="82" t="s">
        <v>67</v>
      </c>
      <c r="B78" s="82" t="s">
        <v>27</v>
      </c>
      <c r="C78" s="82" t="s">
        <v>81</v>
      </c>
      <c r="D78" s="101"/>
      <c r="E78" s="102" t="s">
        <v>82</v>
      </c>
      <c r="F78" s="22">
        <v>859.8</v>
      </c>
      <c r="G78" s="7"/>
    </row>
    <row r="79" spans="1:7" ht="34.5" customHeight="1">
      <c r="A79" s="1" t="s">
        <v>67</v>
      </c>
      <c r="B79" s="1" t="s">
        <v>27</v>
      </c>
      <c r="C79" s="1" t="s">
        <v>81</v>
      </c>
      <c r="D79" s="1" t="s">
        <v>10</v>
      </c>
      <c r="E79" s="21" t="s">
        <v>11</v>
      </c>
      <c r="F79" s="22">
        <v>859.8</v>
      </c>
      <c r="G79" s="7"/>
    </row>
    <row r="80" spans="1:7" ht="43.5" customHeight="1">
      <c r="A80" s="1" t="s">
        <v>67</v>
      </c>
      <c r="B80" s="1" t="s">
        <v>27</v>
      </c>
      <c r="C80" s="1" t="s">
        <v>81</v>
      </c>
      <c r="D80" s="1" t="s">
        <v>34</v>
      </c>
      <c r="E80" s="21" t="s">
        <v>35</v>
      </c>
      <c r="F80" s="22">
        <v>859.8</v>
      </c>
      <c r="G80" s="7"/>
    </row>
    <row r="81" spans="1:7" ht="24.75" customHeight="1">
      <c r="A81" s="5" t="s">
        <v>67</v>
      </c>
      <c r="B81" s="5" t="s">
        <v>16</v>
      </c>
      <c r="C81" s="5"/>
      <c r="D81" s="2"/>
      <c r="E81" s="3" t="s">
        <v>17</v>
      </c>
      <c r="F81" s="74">
        <f>F82+F91+F115</f>
        <v>2479.8000000000002</v>
      </c>
      <c r="G81" s="7"/>
    </row>
    <row r="82" spans="1:7" ht="17.25" customHeight="1">
      <c r="A82" s="82" t="s">
        <v>67</v>
      </c>
      <c r="B82" s="82" t="s">
        <v>18</v>
      </c>
      <c r="C82" s="82"/>
      <c r="D82" s="82"/>
      <c r="E82" s="83" t="s">
        <v>19</v>
      </c>
      <c r="F82" s="84">
        <f>F85+F88</f>
        <v>980.3</v>
      </c>
      <c r="G82" s="7"/>
    </row>
    <row r="83" spans="1:7" ht="55.5" customHeight="1">
      <c r="A83" s="1" t="s">
        <v>67</v>
      </c>
      <c r="B83" s="1" t="s">
        <v>18</v>
      </c>
      <c r="C83" s="1" t="s">
        <v>84</v>
      </c>
      <c r="D83" s="1"/>
      <c r="E83" s="21" t="s">
        <v>85</v>
      </c>
      <c r="F83" s="22">
        <f>F82</f>
        <v>980.3</v>
      </c>
      <c r="G83" s="7"/>
    </row>
    <row r="84" spans="1:7" ht="70.5" customHeight="1">
      <c r="A84" s="1" t="s">
        <v>67</v>
      </c>
      <c r="B84" s="1" t="s">
        <v>18</v>
      </c>
      <c r="C84" s="1" t="s">
        <v>86</v>
      </c>
      <c r="D84" s="1"/>
      <c r="E84" s="21" t="s">
        <v>63</v>
      </c>
      <c r="F84" s="22">
        <f>F82</f>
        <v>980.3</v>
      </c>
      <c r="G84" s="7"/>
    </row>
    <row r="85" spans="1:7" ht="48" customHeight="1">
      <c r="A85" s="82" t="s">
        <v>67</v>
      </c>
      <c r="B85" s="82" t="s">
        <v>18</v>
      </c>
      <c r="C85" s="82" t="s">
        <v>87</v>
      </c>
      <c r="D85" s="82"/>
      <c r="E85" s="83" t="s">
        <v>88</v>
      </c>
      <c r="F85" s="22">
        <v>479.5</v>
      </c>
      <c r="G85" s="7"/>
    </row>
    <row r="86" spans="1:7" ht="25.5" customHeight="1">
      <c r="A86" s="1" t="s">
        <v>67</v>
      </c>
      <c r="B86" s="1" t="s">
        <v>18</v>
      </c>
      <c r="C86" s="1" t="s">
        <v>87</v>
      </c>
      <c r="D86" s="1" t="s">
        <v>10</v>
      </c>
      <c r="E86" s="21" t="s">
        <v>11</v>
      </c>
      <c r="F86" s="22">
        <v>479.5</v>
      </c>
      <c r="G86" s="7"/>
    </row>
    <row r="87" spans="1:7" ht="37.5" customHeight="1">
      <c r="A87" s="1" t="s">
        <v>67</v>
      </c>
      <c r="B87" s="1" t="s">
        <v>18</v>
      </c>
      <c r="C87" s="1" t="s">
        <v>87</v>
      </c>
      <c r="D87" s="1" t="s">
        <v>34</v>
      </c>
      <c r="E87" s="21" t="s">
        <v>35</v>
      </c>
      <c r="F87" s="22">
        <v>479.5</v>
      </c>
      <c r="G87" s="7"/>
    </row>
    <row r="88" spans="1:7" ht="37.5" customHeight="1">
      <c r="A88" s="1" t="s">
        <v>67</v>
      </c>
      <c r="B88" s="1" t="s">
        <v>18</v>
      </c>
      <c r="C88" s="1" t="s">
        <v>177</v>
      </c>
      <c r="D88" s="1"/>
      <c r="E88" s="21" t="s">
        <v>181</v>
      </c>
      <c r="F88" s="22">
        <v>500.8</v>
      </c>
      <c r="G88" s="7"/>
    </row>
    <row r="89" spans="1:7" ht="44.25" customHeight="1">
      <c r="A89" s="1" t="s">
        <v>67</v>
      </c>
      <c r="B89" s="1" t="s">
        <v>18</v>
      </c>
      <c r="C89" s="1" t="s">
        <v>177</v>
      </c>
      <c r="D89" s="1" t="s">
        <v>182</v>
      </c>
      <c r="E89" s="88" t="s">
        <v>183</v>
      </c>
      <c r="F89" s="22">
        <v>500.8</v>
      </c>
      <c r="G89" s="7"/>
    </row>
    <row r="90" spans="1:7" ht="37.5" customHeight="1">
      <c r="A90" s="1" t="s">
        <v>67</v>
      </c>
      <c r="B90" s="1" t="s">
        <v>18</v>
      </c>
      <c r="C90" s="1" t="s">
        <v>177</v>
      </c>
      <c r="D90" s="1" t="s">
        <v>184</v>
      </c>
      <c r="E90" s="21" t="s">
        <v>185</v>
      </c>
      <c r="F90" s="22">
        <v>500.8</v>
      </c>
      <c r="G90" s="7"/>
    </row>
    <row r="91" spans="1:7" ht="21.75" customHeight="1">
      <c r="A91" s="82" t="s">
        <v>67</v>
      </c>
      <c r="B91" s="82" t="s">
        <v>20</v>
      </c>
      <c r="C91" s="82"/>
      <c r="D91" s="85"/>
      <c r="E91" s="86" t="s">
        <v>21</v>
      </c>
      <c r="F91" s="84">
        <f>F94+F97+F100+F103+F106+F109+F112</f>
        <v>1044.4000000000001</v>
      </c>
      <c r="G91" s="7"/>
    </row>
    <row r="92" spans="1:7" ht="57" customHeight="1">
      <c r="A92" s="1" t="s">
        <v>67</v>
      </c>
      <c r="B92" s="1" t="s">
        <v>20</v>
      </c>
      <c r="C92" s="1" t="s">
        <v>84</v>
      </c>
      <c r="D92" s="1"/>
      <c r="E92" s="21" t="s">
        <v>119</v>
      </c>
      <c r="F92" s="22">
        <f>F91</f>
        <v>1044.4000000000001</v>
      </c>
      <c r="G92" s="7"/>
    </row>
    <row r="93" spans="1:7" ht="66.75" customHeight="1">
      <c r="A93" s="1" t="s">
        <v>67</v>
      </c>
      <c r="B93" s="1" t="s">
        <v>20</v>
      </c>
      <c r="C93" s="1" t="s">
        <v>89</v>
      </c>
      <c r="D93" s="1"/>
      <c r="E93" s="21" t="s">
        <v>132</v>
      </c>
      <c r="F93" s="22">
        <f>F92</f>
        <v>1044.4000000000001</v>
      </c>
      <c r="G93" s="7"/>
    </row>
    <row r="94" spans="1:7" ht="51" customHeight="1">
      <c r="A94" s="82" t="s">
        <v>67</v>
      </c>
      <c r="B94" s="82" t="s">
        <v>20</v>
      </c>
      <c r="C94" s="82" t="s">
        <v>186</v>
      </c>
      <c r="D94" s="82"/>
      <c r="E94" s="83" t="s">
        <v>187</v>
      </c>
      <c r="F94" s="22">
        <v>10.199999999999999</v>
      </c>
      <c r="G94" s="7"/>
    </row>
    <row r="95" spans="1:7" ht="43.5" customHeight="1">
      <c r="A95" s="1" t="s">
        <v>67</v>
      </c>
      <c r="B95" s="1" t="s">
        <v>20</v>
      </c>
      <c r="C95" s="1" t="s">
        <v>186</v>
      </c>
      <c r="D95" s="1" t="s">
        <v>10</v>
      </c>
      <c r="E95" s="21" t="s">
        <v>11</v>
      </c>
      <c r="F95" s="22">
        <v>10.199999999999999</v>
      </c>
      <c r="G95" s="7"/>
    </row>
    <row r="96" spans="1:7" ht="47.25" customHeight="1">
      <c r="A96" s="1" t="s">
        <v>67</v>
      </c>
      <c r="B96" s="1" t="s">
        <v>20</v>
      </c>
      <c r="C96" s="1" t="s">
        <v>186</v>
      </c>
      <c r="D96" s="1" t="s">
        <v>34</v>
      </c>
      <c r="E96" s="21" t="s">
        <v>35</v>
      </c>
      <c r="F96" s="22">
        <v>10.199999999999999</v>
      </c>
      <c r="G96" s="7"/>
    </row>
    <row r="97" spans="1:7" ht="31.5" customHeight="1">
      <c r="A97" s="82" t="s">
        <v>67</v>
      </c>
      <c r="B97" s="82" t="s">
        <v>20</v>
      </c>
      <c r="C97" s="82" t="s">
        <v>188</v>
      </c>
      <c r="D97" s="82"/>
      <c r="E97" s="83" t="s">
        <v>189</v>
      </c>
      <c r="F97" s="22">
        <v>370.1</v>
      </c>
      <c r="G97" s="7"/>
    </row>
    <row r="98" spans="1:7" ht="39.75" customHeight="1">
      <c r="A98" s="1" t="s">
        <v>67</v>
      </c>
      <c r="B98" s="1" t="s">
        <v>20</v>
      </c>
      <c r="C98" s="1" t="s">
        <v>188</v>
      </c>
      <c r="D98" s="1" t="s">
        <v>10</v>
      </c>
      <c r="E98" s="21" t="s">
        <v>11</v>
      </c>
      <c r="F98" s="22">
        <v>370.1</v>
      </c>
      <c r="G98" s="7"/>
    </row>
    <row r="99" spans="1:7" ht="37.5" customHeight="1">
      <c r="A99" s="1" t="s">
        <v>67</v>
      </c>
      <c r="B99" s="1" t="s">
        <v>20</v>
      </c>
      <c r="C99" s="1" t="s">
        <v>188</v>
      </c>
      <c r="D99" s="1" t="s">
        <v>34</v>
      </c>
      <c r="E99" s="21" t="s">
        <v>35</v>
      </c>
      <c r="F99" s="22">
        <v>370.1</v>
      </c>
      <c r="G99" s="7"/>
    </row>
    <row r="100" spans="1:7" ht="37.5" customHeight="1">
      <c r="A100" s="82" t="s">
        <v>67</v>
      </c>
      <c r="B100" s="82" t="s">
        <v>20</v>
      </c>
      <c r="C100" s="82" t="s">
        <v>190</v>
      </c>
      <c r="D100" s="82"/>
      <c r="E100" s="83" t="s">
        <v>191</v>
      </c>
      <c r="F100" s="22">
        <v>49</v>
      </c>
      <c r="G100" s="7"/>
    </row>
    <row r="101" spans="1:7" ht="37.5" customHeight="1">
      <c r="A101" s="1" t="s">
        <v>67</v>
      </c>
      <c r="B101" s="1" t="s">
        <v>20</v>
      </c>
      <c r="C101" s="1" t="s">
        <v>190</v>
      </c>
      <c r="D101" s="1" t="s">
        <v>10</v>
      </c>
      <c r="E101" s="21" t="s">
        <v>11</v>
      </c>
      <c r="F101" s="22">
        <v>49</v>
      </c>
      <c r="G101" s="7"/>
    </row>
    <row r="102" spans="1:7" ht="37.5" customHeight="1">
      <c r="A102" s="1" t="s">
        <v>67</v>
      </c>
      <c r="B102" s="1" t="s">
        <v>20</v>
      </c>
      <c r="C102" s="1" t="s">
        <v>190</v>
      </c>
      <c r="D102" s="1" t="s">
        <v>34</v>
      </c>
      <c r="E102" s="21" t="s">
        <v>35</v>
      </c>
      <c r="F102" s="22">
        <v>49</v>
      </c>
      <c r="G102" s="7"/>
    </row>
    <row r="103" spans="1:7" ht="37.5" customHeight="1">
      <c r="A103" s="82" t="s">
        <v>67</v>
      </c>
      <c r="B103" s="82" t="s">
        <v>20</v>
      </c>
      <c r="C103" s="82" t="s">
        <v>192</v>
      </c>
      <c r="D103" s="82"/>
      <c r="E103" s="83" t="s">
        <v>193</v>
      </c>
      <c r="F103" s="22">
        <v>125.6</v>
      </c>
      <c r="G103" s="7"/>
    </row>
    <row r="104" spans="1:7" ht="37.5" customHeight="1">
      <c r="A104" s="1" t="s">
        <v>67</v>
      </c>
      <c r="B104" s="1" t="s">
        <v>20</v>
      </c>
      <c r="C104" s="1" t="s">
        <v>192</v>
      </c>
      <c r="D104" s="1" t="s">
        <v>10</v>
      </c>
      <c r="E104" s="21" t="s">
        <v>11</v>
      </c>
      <c r="F104" s="22">
        <v>125.6</v>
      </c>
      <c r="G104" s="7"/>
    </row>
    <row r="105" spans="1:7" ht="37.5" customHeight="1">
      <c r="A105" s="1" t="s">
        <v>67</v>
      </c>
      <c r="B105" s="1" t="s">
        <v>20</v>
      </c>
      <c r="C105" s="1" t="s">
        <v>192</v>
      </c>
      <c r="D105" s="1" t="s">
        <v>34</v>
      </c>
      <c r="E105" s="21" t="s">
        <v>35</v>
      </c>
      <c r="F105" s="22">
        <v>125.6</v>
      </c>
      <c r="G105" s="7"/>
    </row>
    <row r="106" spans="1:7" ht="56.25" customHeight="1">
      <c r="A106" s="82" t="s">
        <v>67</v>
      </c>
      <c r="B106" s="82" t="s">
        <v>20</v>
      </c>
      <c r="C106" s="82" t="s">
        <v>150</v>
      </c>
      <c r="D106" s="82"/>
      <c r="E106" s="83" t="s">
        <v>90</v>
      </c>
      <c r="F106" s="22">
        <v>422.5</v>
      </c>
      <c r="G106" s="7"/>
    </row>
    <row r="107" spans="1:7" ht="27.75" customHeight="1">
      <c r="A107" s="1" t="s">
        <v>67</v>
      </c>
      <c r="B107" s="1" t="s">
        <v>20</v>
      </c>
      <c r="C107" s="1" t="s">
        <v>150</v>
      </c>
      <c r="D107" s="1" t="s">
        <v>10</v>
      </c>
      <c r="E107" s="21" t="s">
        <v>11</v>
      </c>
      <c r="F107" s="22">
        <v>422.5</v>
      </c>
      <c r="G107" s="7"/>
    </row>
    <row r="108" spans="1:7" ht="42" customHeight="1">
      <c r="A108" s="1" t="s">
        <v>67</v>
      </c>
      <c r="B108" s="1" t="s">
        <v>20</v>
      </c>
      <c r="C108" s="1" t="s">
        <v>150</v>
      </c>
      <c r="D108" s="1" t="s">
        <v>34</v>
      </c>
      <c r="E108" s="21" t="s">
        <v>35</v>
      </c>
      <c r="F108" s="22">
        <v>422.5</v>
      </c>
      <c r="G108" s="7"/>
    </row>
    <row r="109" spans="1:7" ht="53.25" customHeight="1">
      <c r="A109" s="82" t="s">
        <v>67</v>
      </c>
      <c r="B109" s="82" t="s">
        <v>20</v>
      </c>
      <c r="C109" s="82" t="s">
        <v>151</v>
      </c>
      <c r="D109" s="82"/>
      <c r="E109" s="83" t="s">
        <v>91</v>
      </c>
      <c r="F109" s="22"/>
      <c r="G109" s="7"/>
    </row>
    <row r="110" spans="1:7" ht="24.75" customHeight="1">
      <c r="A110" s="1" t="s">
        <v>67</v>
      </c>
      <c r="B110" s="1" t="s">
        <v>20</v>
      </c>
      <c r="C110" s="1" t="s">
        <v>151</v>
      </c>
      <c r="D110" s="1" t="s">
        <v>10</v>
      </c>
      <c r="E110" s="21" t="s">
        <v>11</v>
      </c>
      <c r="F110" s="22"/>
      <c r="G110" s="7"/>
    </row>
    <row r="111" spans="1:7" ht="39.75" customHeight="1">
      <c r="A111" s="1" t="s">
        <v>67</v>
      </c>
      <c r="B111" s="1" t="s">
        <v>20</v>
      </c>
      <c r="C111" s="1" t="s">
        <v>151</v>
      </c>
      <c r="D111" s="1" t="s">
        <v>34</v>
      </c>
      <c r="E111" s="21" t="s">
        <v>35</v>
      </c>
      <c r="F111" s="22"/>
      <c r="G111" s="7"/>
    </row>
    <row r="112" spans="1:7" ht="26.25" customHeight="1">
      <c r="A112" s="82" t="s">
        <v>67</v>
      </c>
      <c r="B112" s="82" t="s">
        <v>20</v>
      </c>
      <c r="C112" s="82" t="s">
        <v>176</v>
      </c>
      <c r="D112" s="82"/>
      <c r="E112" s="103" t="s">
        <v>167</v>
      </c>
      <c r="F112" s="22">
        <v>67</v>
      </c>
      <c r="G112" s="7"/>
    </row>
    <row r="113" spans="1:7" ht="31.5" customHeight="1">
      <c r="A113" s="1" t="s">
        <v>67</v>
      </c>
      <c r="B113" s="1" t="s">
        <v>20</v>
      </c>
      <c r="C113" s="1" t="s">
        <v>176</v>
      </c>
      <c r="D113" s="1" t="s">
        <v>10</v>
      </c>
      <c r="E113" s="21" t="s">
        <v>11</v>
      </c>
      <c r="F113" s="22">
        <v>67</v>
      </c>
      <c r="G113" s="7"/>
    </row>
    <row r="114" spans="1:7" ht="43.5" customHeight="1">
      <c r="A114" s="1" t="s">
        <v>67</v>
      </c>
      <c r="B114" s="1" t="s">
        <v>20</v>
      </c>
      <c r="C114" s="1" t="s">
        <v>176</v>
      </c>
      <c r="D114" s="1" t="s">
        <v>34</v>
      </c>
      <c r="E114" s="21" t="s">
        <v>35</v>
      </c>
      <c r="F114" s="22">
        <v>67</v>
      </c>
      <c r="G114" s="7"/>
    </row>
    <row r="115" spans="1:7" ht="19.5" customHeight="1">
      <c r="A115" s="82" t="s">
        <v>67</v>
      </c>
      <c r="B115" s="82" t="s">
        <v>22</v>
      </c>
      <c r="C115" s="82"/>
      <c r="D115" s="82"/>
      <c r="E115" s="83" t="s">
        <v>23</v>
      </c>
      <c r="F115" s="87">
        <f>F118+F121+F124+F130+F133+F136+F139</f>
        <v>455.1</v>
      </c>
      <c r="G115" s="7"/>
    </row>
    <row r="116" spans="1:7" ht="53.25" customHeight="1">
      <c r="A116" s="1" t="s">
        <v>67</v>
      </c>
      <c r="B116" s="1" t="s">
        <v>22</v>
      </c>
      <c r="C116" s="1" t="s">
        <v>84</v>
      </c>
      <c r="D116" s="1"/>
      <c r="E116" s="21" t="s">
        <v>120</v>
      </c>
      <c r="F116" s="57">
        <f>F115</f>
        <v>455.1</v>
      </c>
      <c r="G116" s="7"/>
    </row>
    <row r="117" spans="1:7" ht="55.5" customHeight="1">
      <c r="A117" s="1" t="s">
        <v>67</v>
      </c>
      <c r="B117" s="1" t="s">
        <v>22</v>
      </c>
      <c r="C117" s="1" t="s">
        <v>92</v>
      </c>
      <c r="D117" s="1"/>
      <c r="E117" s="21" t="s">
        <v>62</v>
      </c>
      <c r="F117" s="57">
        <f>F116</f>
        <v>455.1</v>
      </c>
      <c r="G117" s="7"/>
    </row>
    <row r="118" spans="1:7" ht="21" customHeight="1">
      <c r="A118" s="1" t="s">
        <v>67</v>
      </c>
      <c r="B118" s="1" t="s">
        <v>22</v>
      </c>
      <c r="C118" s="1" t="s">
        <v>93</v>
      </c>
      <c r="D118" s="1"/>
      <c r="E118" s="21" t="s">
        <v>24</v>
      </c>
      <c r="F118" s="22">
        <v>110</v>
      </c>
      <c r="G118" s="7"/>
    </row>
    <row r="119" spans="1:7" ht="26.25" customHeight="1">
      <c r="A119" s="1" t="s">
        <v>67</v>
      </c>
      <c r="B119" s="1" t="s">
        <v>22</v>
      </c>
      <c r="C119" s="1" t="s">
        <v>93</v>
      </c>
      <c r="D119" s="1" t="s">
        <v>10</v>
      </c>
      <c r="E119" s="21" t="s">
        <v>11</v>
      </c>
      <c r="F119" s="22">
        <v>110</v>
      </c>
      <c r="G119" s="7"/>
    </row>
    <row r="120" spans="1:7" ht="39.75" customHeight="1">
      <c r="A120" s="1" t="s">
        <v>67</v>
      </c>
      <c r="B120" s="1" t="s">
        <v>22</v>
      </c>
      <c r="C120" s="1" t="s">
        <v>93</v>
      </c>
      <c r="D120" s="1" t="s">
        <v>34</v>
      </c>
      <c r="E120" s="21" t="s">
        <v>35</v>
      </c>
      <c r="F120" s="22">
        <v>110</v>
      </c>
      <c r="G120" s="7"/>
    </row>
    <row r="121" spans="1:7" ht="41.25" customHeight="1">
      <c r="A121" s="82" t="s">
        <v>67</v>
      </c>
      <c r="B121" s="82" t="s">
        <v>22</v>
      </c>
      <c r="C121" s="82" t="s">
        <v>94</v>
      </c>
      <c r="D121" s="82"/>
      <c r="E121" s="83" t="s">
        <v>131</v>
      </c>
      <c r="F121" s="22">
        <v>69.400000000000006</v>
      </c>
      <c r="G121" s="7"/>
    </row>
    <row r="122" spans="1:7" ht="27.75" customHeight="1">
      <c r="A122" s="1" t="s">
        <v>67</v>
      </c>
      <c r="B122" s="1" t="s">
        <v>22</v>
      </c>
      <c r="C122" s="1" t="s">
        <v>94</v>
      </c>
      <c r="D122" s="1" t="s">
        <v>10</v>
      </c>
      <c r="E122" s="21" t="s">
        <v>11</v>
      </c>
      <c r="F122" s="22">
        <v>69.400000000000006</v>
      </c>
      <c r="G122" s="7"/>
    </row>
    <row r="123" spans="1:7" ht="42.75" customHeight="1">
      <c r="A123" s="1" t="s">
        <v>67</v>
      </c>
      <c r="B123" s="1" t="s">
        <v>22</v>
      </c>
      <c r="C123" s="1" t="s">
        <v>94</v>
      </c>
      <c r="D123" s="1" t="s">
        <v>34</v>
      </c>
      <c r="E123" s="21" t="s">
        <v>35</v>
      </c>
      <c r="F123" s="22">
        <v>69.400000000000006</v>
      </c>
      <c r="G123" s="7"/>
    </row>
    <row r="124" spans="1:7" ht="27.75" customHeight="1">
      <c r="A124" s="82" t="s">
        <v>67</v>
      </c>
      <c r="B124" s="82" t="s">
        <v>22</v>
      </c>
      <c r="C124" s="82" t="s">
        <v>95</v>
      </c>
      <c r="D124" s="82"/>
      <c r="E124" s="83" t="s">
        <v>38</v>
      </c>
      <c r="F124" s="22">
        <v>236.7</v>
      </c>
      <c r="G124" s="7"/>
    </row>
    <row r="125" spans="1:7" ht="32.25" customHeight="1">
      <c r="A125" s="1" t="s">
        <v>67</v>
      </c>
      <c r="B125" s="1" t="s">
        <v>22</v>
      </c>
      <c r="C125" s="1" t="s">
        <v>95</v>
      </c>
      <c r="D125" s="1" t="s">
        <v>10</v>
      </c>
      <c r="E125" s="21" t="s">
        <v>11</v>
      </c>
      <c r="F125" s="22">
        <v>236.7</v>
      </c>
      <c r="G125" s="7"/>
    </row>
    <row r="126" spans="1:7" ht="39.75" customHeight="1">
      <c r="A126" s="1" t="s">
        <v>67</v>
      </c>
      <c r="B126" s="1" t="s">
        <v>22</v>
      </c>
      <c r="C126" s="1" t="s">
        <v>95</v>
      </c>
      <c r="D126" s="1" t="s">
        <v>34</v>
      </c>
      <c r="E126" s="21" t="s">
        <v>35</v>
      </c>
      <c r="F126" s="22">
        <v>236.7</v>
      </c>
      <c r="G126" s="7"/>
    </row>
    <row r="127" spans="1:7" ht="27" customHeight="1">
      <c r="A127" s="82" t="s">
        <v>67</v>
      </c>
      <c r="B127" s="82" t="s">
        <v>22</v>
      </c>
      <c r="C127" s="82" t="s">
        <v>96</v>
      </c>
      <c r="D127" s="82"/>
      <c r="E127" s="83" t="s">
        <v>37</v>
      </c>
      <c r="F127" s="22"/>
      <c r="G127" s="7"/>
    </row>
    <row r="128" spans="1:7" ht="24" customHeight="1">
      <c r="A128" s="1" t="s">
        <v>67</v>
      </c>
      <c r="B128" s="1" t="s">
        <v>22</v>
      </c>
      <c r="C128" s="1" t="s">
        <v>96</v>
      </c>
      <c r="D128" s="1" t="s">
        <v>10</v>
      </c>
      <c r="E128" s="21" t="s">
        <v>11</v>
      </c>
      <c r="F128" s="22"/>
      <c r="G128" s="7"/>
    </row>
    <row r="129" spans="1:7" ht="39.75" customHeight="1">
      <c r="A129" s="1" t="s">
        <v>67</v>
      </c>
      <c r="B129" s="1" t="s">
        <v>22</v>
      </c>
      <c r="C129" s="1" t="s">
        <v>96</v>
      </c>
      <c r="D129" s="1" t="s">
        <v>34</v>
      </c>
      <c r="E129" s="21" t="s">
        <v>35</v>
      </c>
      <c r="F129" s="22"/>
      <c r="G129" s="7"/>
    </row>
    <row r="130" spans="1:7" ht="34.5" customHeight="1">
      <c r="A130" s="82" t="s">
        <v>67</v>
      </c>
      <c r="B130" s="82" t="s">
        <v>22</v>
      </c>
      <c r="C130" s="82" t="s">
        <v>97</v>
      </c>
      <c r="D130" s="82"/>
      <c r="E130" s="104" t="s">
        <v>98</v>
      </c>
      <c r="F130" s="22">
        <v>10</v>
      </c>
      <c r="G130" s="7"/>
    </row>
    <row r="131" spans="1:7" ht="25.5" customHeight="1">
      <c r="A131" s="1" t="s">
        <v>67</v>
      </c>
      <c r="B131" s="1" t="s">
        <v>22</v>
      </c>
      <c r="C131" s="1" t="s">
        <v>97</v>
      </c>
      <c r="D131" s="1" t="s">
        <v>10</v>
      </c>
      <c r="E131" s="21" t="s">
        <v>11</v>
      </c>
      <c r="F131" s="22">
        <v>10</v>
      </c>
      <c r="G131" s="7"/>
    </row>
    <row r="132" spans="1:7" ht="39.75" customHeight="1">
      <c r="A132" s="1" t="s">
        <v>67</v>
      </c>
      <c r="B132" s="1" t="s">
        <v>22</v>
      </c>
      <c r="C132" s="1" t="s">
        <v>97</v>
      </c>
      <c r="D132" s="1" t="s">
        <v>34</v>
      </c>
      <c r="E132" s="21" t="s">
        <v>35</v>
      </c>
      <c r="F132" s="22">
        <v>10</v>
      </c>
      <c r="G132" s="7"/>
    </row>
    <row r="133" spans="1:7" ht="38.25" customHeight="1">
      <c r="A133" s="82" t="s">
        <v>67</v>
      </c>
      <c r="B133" s="82" t="s">
        <v>22</v>
      </c>
      <c r="C133" s="82" t="s">
        <v>100</v>
      </c>
      <c r="D133" s="82"/>
      <c r="E133" s="83" t="s">
        <v>99</v>
      </c>
      <c r="F133" s="22"/>
      <c r="G133" s="7"/>
    </row>
    <row r="134" spans="1:7" ht="26.25" customHeight="1">
      <c r="A134" s="1" t="s">
        <v>67</v>
      </c>
      <c r="B134" s="1" t="s">
        <v>22</v>
      </c>
      <c r="C134" s="1" t="s">
        <v>100</v>
      </c>
      <c r="D134" s="1" t="s">
        <v>10</v>
      </c>
      <c r="E134" s="21" t="s">
        <v>11</v>
      </c>
      <c r="F134" s="22"/>
      <c r="G134" s="7"/>
    </row>
    <row r="135" spans="1:7" ht="39.75" customHeight="1">
      <c r="A135" s="1" t="s">
        <v>67</v>
      </c>
      <c r="B135" s="1" t="s">
        <v>22</v>
      </c>
      <c r="C135" s="1" t="s">
        <v>100</v>
      </c>
      <c r="D135" s="1" t="s">
        <v>34</v>
      </c>
      <c r="E135" s="21" t="s">
        <v>35</v>
      </c>
      <c r="F135" s="22"/>
      <c r="G135" s="7"/>
    </row>
    <row r="136" spans="1:7" ht="39.75" customHeight="1">
      <c r="A136" s="82" t="s">
        <v>67</v>
      </c>
      <c r="B136" s="82" t="s">
        <v>22</v>
      </c>
      <c r="C136" s="82" t="s">
        <v>101</v>
      </c>
      <c r="D136" s="82"/>
      <c r="E136" s="83" t="s">
        <v>102</v>
      </c>
      <c r="F136" s="57"/>
      <c r="G136" s="7"/>
    </row>
    <row r="137" spans="1:7" ht="39.75" customHeight="1">
      <c r="A137" s="1" t="s">
        <v>67</v>
      </c>
      <c r="B137" s="1" t="s">
        <v>22</v>
      </c>
      <c r="C137" s="1" t="s">
        <v>101</v>
      </c>
      <c r="D137" s="1" t="s">
        <v>10</v>
      </c>
      <c r="E137" s="21" t="s">
        <v>11</v>
      </c>
      <c r="F137" s="57"/>
      <c r="G137" s="7"/>
    </row>
    <row r="138" spans="1:7" ht="39.75" customHeight="1">
      <c r="A138" s="1" t="s">
        <v>67</v>
      </c>
      <c r="B138" s="1" t="s">
        <v>22</v>
      </c>
      <c r="C138" s="1" t="s">
        <v>101</v>
      </c>
      <c r="D138" s="1" t="s">
        <v>34</v>
      </c>
      <c r="E138" s="21" t="s">
        <v>35</v>
      </c>
      <c r="F138" s="57"/>
      <c r="G138" s="7"/>
    </row>
    <row r="139" spans="1:7" ht="39.75" customHeight="1">
      <c r="A139" s="82" t="s">
        <v>67</v>
      </c>
      <c r="B139" s="82" t="s">
        <v>22</v>
      </c>
      <c r="C139" s="82" t="s">
        <v>178</v>
      </c>
      <c r="D139" s="82"/>
      <c r="E139" s="83" t="s">
        <v>179</v>
      </c>
      <c r="F139" s="57">
        <v>29</v>
      </c>
      <c r="G139" s="7"/>
    </row>
    <row r="140" spans="1:7" ht="39.75" customHeight="1">
      <c r="A140" s="1" t="s">
        <v>67</v>
      </c>
      <c r="B140" s="1" t="s">
        <v>22</v>
      </c>
      <c r="C140" s="1" t="s">
        <v>178</v>
      </c>
      <c r="D140" s="1" t="s">
        <v>10</v>
      </c>
      <c r="E140" s="21" t="s">
        <v>11</v>
      </c>
      <c r="F140" s="57">
        <v>29</v>
      </c>
      <c r="G140" s="7"/>
    </row>
    <row r="141" spans="1:7" ht="39.75" customHeight="1">
      <c r="A141" s="1" t="s">
        <v>67</v>
      </c>
      <c r="B141" s="1" t="s">
        <v>22</v>
      </c>
      <c r="C141" s="1" t="s">
        <v>178</v>
      </c>
      <c r="D141" s="1" t="s">
        <v>34</v>
      </c>
      <c r="E141" s="21" t="s">
        <v>35</v>
      </c>
      <c r="F141" s="57">
        <v>29</v>
      </c>
      <c r="G141" s="7"/>
    </row>
    <row r="142" spans="1:7" ht="26.25" customHeight="1">
      <c r="A142" s="5" t="s">
        <v>67</v>
      </c>
      <c r="B142" s="5" t="s">
        <v>103</v>
      </c>
      <c r="C142" s="5"/>
      <c r="D142" s="3"/>
      <c r="E142" s="44" t="s">
        <v>104</v>
      </c>
      <c r="F142" s="10">
        <v>629.5</v>
      </c>
      <c r="G142" s="7"/>
    </row>
    <row r="143" spans="1:7" ht="19.5" customHeight="1">
      <c r="A143" s="1" t="s">
        <v>67</v>
      </c>
      <c r="B143" s="1" t="s">
        <v>105</v>
      </c>
      <c r="C143" s="1"/>
      <c r="D143" s="1"/>
      <c r="E143" s="41" t="s">
        <v>106</v>
      </c>
      <c r="F143" s="22">
        <v>529.5</v>
      </c>
      <c r="G143" s="7"/>
    </row>
    <row r="144" spans="1:7" ht="19.5" customHeight="1">
      <c r="A144" s="1" t="s">
        <v>67</v>
      </c>
      <c r="B144" s="1" t="s">
        <v>204</v>
      </c>
      <c r="C144" s="1"/>
      <c r="D144" s="1"/>
      <c r="E144" s="41" t="s">
        <v>205</v>
      </c>
      <c r="F144" s="22">
        <v>100</v>
      </c>
      <c r="G144" s="7"/>
    </row>
    <row r="145" spans="1:7" ht="64.5" customHeight="1">
      <c r="A145" s="1" t="s">
        <v>67</v>
      </c>
      <c r="B145" s="1" t="s">
        <v>103</v>
      </c>
      <c r="C145" s="1" t="s">
        <v>66</v>
      </c>
      <c r="D145" s="1"/>
      <c r="E145" s="21" t="s">
        <v>121</v>
      </c>
      <c r="F145" s="22">
        <v>629.5</v>
      </c>
      <c r="G145" s="7"/>
    </row>
    <row r="146" spans="1:7" ht="65.25" customHeight="1">
      <c r="A146" s="1" t="s">
        <v>67</v>
      </c>
      <c r="B146" s="1" t="s">
        <v>103</v>
      </c>
      <c r="C146" s="1" t="s">
        <v>68</v>
      </c>
      <c r="D146" s="1"/>
      <c r="E146" s="21" t="s">
        <v>122</v>
      </c>
      <c r="F146" s="22">
        <v>629.5</v>
      </c>
      <c r="G146" s="7"/>
    </row>
    <row r="147" spans="1:7" ht="31.5" customHeight="1">
      <c r="A147" s="82" t="s">
        <v>67</v>
      </c>
      <c r="B147" s="82" t="s">
        <v>105</v>
      </c>
      <c r="C147" s="82" t="s">
        <v>107</v>
      </c>
      <c r="D147" s="82"/>
      <c r="E147" s="83" t="s">
        <v>108</v>
      </c>
      <c r="F147" s="22">
        <v>165.4</v>
      </c>
      <c r="G147" s="7"/>
    </row>
    <row r="148" spans="1:7" ht="63" customHeight="1">
      <c r="A148" s="1" t="s">
        <v>67</v>
      </c>
      <c r="B148" s="1" t="s">
        <v>105</v>
      </c>
      <c r="C148" s="1" t="s">
        <v>107</v>
      </c>
      <c r="D148" s="1" t="s">
        <v>6</v>
      </c>
      <c r="E148" s="21" t="s">
        <v>7</v>
      </c>
      <c r="F148" s="22">
        <v>53.2</v>
      </c>
      <c r="G148" s="7"/>
    </row>
    <row r="149" spans="1:7" ht="63" customHeight="1">
      <c r="A149" s="1" t="s">
        <v>67</v>
      </c>
      <c r="B149" s="1" t="s">
        <v>105</v>
      </c>
      <c r="C149" s="1" t="s">
        <v>107</v>
      </c>
      <c r="D149" s="1" t="s">
        <v>31</v>
      </c>
      <c r="E149" s="21" t="s">
        <v>32</v>
      </c>
      <c r="F149" s="22">
        <v>53.2</v>
      </c>
      <c r="G149" s="7"/>
    </row>
    <row r="150" spans="1:7" ht="49.5" customHeight="1">
      <c r="A150" s="1" t="s">
        <v>67</v>
      </c>
      <c r="B150" s="1" t="s">
        <v>105</v>
      </c>
      <c r="C150" s="1" t="s">
        <v>107</v>
      </c>
      <c r="D150" s="1" t="s">
        <v>10</v>
      </c>
      <c r="E150" s="21" t="s">
        <v>11</v>
      </c>
      <c r="F150" s="22">
        <v>112.2</v>
      </c>
      <c r="G150" s="7"/>
    </row>
    <row r="151" spans="1:7" ht="45.75" customHeight="1">
      <c r="A151" s="1" t="s">
        <v>67</v>
      </c>
      <c r="B151" s="1" t="s">
        <v>105</v>
      </c>
      <c r="C151" s="1" t="s">
        <v>107</v>
      </c>
      <c r="D151" s="1" t="s">
        <v>34</v>
      </c>
      <c r="E151" s="21" t="s">
        <v>35</v>
      </c>
      <c r="F151" s="22">
        <v>112.2</v>
      </c>
      <c r="G151" s="7"/>
    </row>
    <row r="152" spans="1:7" ht="26.25" customHeight="1">
      <c r="A152" s="1" t="s">
        <v>67</v>
      </c>
      <c r="B152" s="1" t="s">
        <v>105</v>
      </c>
      <c r="C152" s="1" t="s">
        <v>107</v>
      </c>
      <c r="D152" s="60" t="s">
        <v>137</v>
      </c>
      <c r="E152" s="59" t="s">
        <v>136</v>
      </c>
      <c r="F152" s="22"/>
      <c r="G152" s="7"/>
    </row>
    <row r="153" spans="1:7" ht="21.75" customHeight="1">
      <c r="A153" s="1" t="s">
        <v>67</v>
      </c>
      <c r="B153" s="1" t="s">
        <v>105</v>
      </c>
      <c r="C153" s="1" t="s">
        <v>107</v>
      </c>
      <c r="D153" s="60" t="s">
        <v>144</v>
      </c>
      <c r="E153" s="59" t="s">
        <v>145</v>
      </c>
      <c r="F153" s="22"/>
      <c r="G153" s="7"/>
    </row>
    <row r="154" spans="1:7" ht="28.5" customHeight="1">
      <c r="A154" s="1" t="s">
        <v>67</v>
      </c>
      <c r="B154" s="1" t="s">
        <v>105</v>
      </c>
      <c r="C154" s="1" t="s">
        <v>110</v>
      </c>
      <c r="D154" s="1"/>
      <c r="E154" s="43" t="s">
        <v>109</v>
      </c>
      <c r="F154" s="22">
        <v>111.7</v>
      </c>
      <c r="G154" s="7"/>
    </row>
    <row r="155" spans="1:7" ht="54" customHeight="1">
      <c r="A155" s="1" t="s">
        <v>67</v>
      </c>
      <c r="B155" s="1" t="s">
        <v>105</v>
      </c>
      <c r="C155" s="1" t="s">
        <v>110</v>
      </c>
      <c r="D155" s="1" t="s">
        <v>6</v>
      </c>
      <c r="E155" s="21" t="s">
        <v>7</v>
      </c>
      <c r="F155" s="22">
        <v>89</v>
      </c>
      <c r="G155" s="7"/>
    </row>
    <row r="156" spans="1:7" ht="54" customHeight="1">
      <c r="A156" s="1" t="s">
        <v>67</v>
      </c>
      <c r="B156" s="1" t="s">
        <v>105</v>
      </c>
      <c r="C156" s="1" t="s">
        <v>110</v>
      </c>
      <c r="D156" s="1" t="s">
        <v>31</v>
      </c>
      <c r="E156" s="21" t="s">
        <v>32</v>
      </c>
      <c r="F156" s="22">
        <v>89</v>
      </c>
      <c r="G156" s="7"/>
    </row>
    <row r="157" spans="1:7" ht="36.75" customHeight="1">
      <c r="A157" s="1" t="s">
        <v>67</v>
      </c>
      <c r="B157" s="1" t="s">
        <v>105</v>
      </c>
      <c r="C157" s="1" t="s">
        <v>110</v>
      </c>
      <c r="D157" s="1" t="s">
        <v>10</v>
      </c>
      <c r="E157" s="21" t="s">
        <v>11</v>
      </c>
      <c r="F157" s="22">
        <v>22.7</v>
      </c>
      <c r="G157" s="7"/>
    </row>
    <row r="158" spans="1:7" ht="36.75" customHeight="1">
      <c r="A158" s="1" t="s">
        <v>67</v>
      </c>
      <c r="B158" s="1" t="s">
        <v>105</v>
      </c>
      <c r="C158" s="1" t="s">
        <v>110</v>
      </c>
      <c r="D158" s="1" t="s">
        <v>34</v>
      </c>
      <c r="E158" s="21" t="s">
        <v>35</v>
      </c>
      <c r="F158" s="22">
        <v>22.7</v>
      </c>
      <c r="G158" s="7"/>
    </row>
    <row r="159" spans="1:7" ht="36.75" customHeight="1">
      <c r="A159" s="82" t="s">
        <v>67</v>
      </c>
      <c r="B159" s="82" t="s">
        <v>105</v>
      </c>
      <c r="C159" s="82" t="s">
        <v>194</v>
      </c>
      <c r="D159" s="82"/>
      <c r="E159" s="83" t="s">
        <v>195</v>
      </c>
      <c r="F159" s="22">
        <v>207.3</v>
      </c>
      <c r="G159" s="7"/>
    </row>
    <row r="160" spans="1:7" ht="49.5" customHeight="1">
      <c r="A160" s="1" t="s">
        <v>67</v>
      </c>
      <c r="B160" s="1" t="s">
        <v>105</v>
      </c>
      <c r="C160" s="1" t="s">
        <v>194</v>
      </c>
      <c r="D160" s="53" t="s">
        <v>6</v>
      </c>
      <c r="E160" s="94" t="s">
        <v>7</v>
      </c>
      <c r="F160" s="22">
        <v>108.8</v>
      </c>
      <c r="G160" s="7"/>
    </row>
    <row r="161" spans="1:7" ht="36.75" customHeight="1">
      <c r="A161" s="1" t="s">
        <v>67</v>
      </c>
      <c r="B161" s="1" t="s">
        <v>105</v>
      </c>
      <c r="C161" s="1" t="s">
        <v>194</v>
      </c>
      <c r="D161" s="53" t="s">
        <v>200</v>
      </c>
      <c r="E161" s="94" t="s">
        <v>201</v>
      </c>
      <c r="F161" s="22">
        <v>108.8</v>
      </c>
      <c r="G161" s="7"/>
    </row>
    <row r="162" spans="1:7" ht="41.25" customHeight="1">
      <c r="A162" s="1" t="s">
        <v>67</v>
      </c>
      <c r="B162" s="1" t="s">
        <v>105</v>
      </c>
      <c r="C162" s="1" t="s">
        <v>194</v>
      </c>
      <c r="D162" s="1" t="s">
        <v>10</v>
      </c>
      <c r="E162" s="21" t="s">
        <v>11</v>
      </c>
      <c r="F162" s="22">
        <v>98.5</v>
      </c>
      <c r="G162" s="7"/>
    </row>
    <row r="163" spans="1:7" ht="48.75" customHeight="1">
      <c r="A163" s="1" t="s">
        <v>67</v>
      </c>
      <c r="B163" s="1" t="s">
        <v>105</v>
      </c>
      <c r="C163" s="1" t="s">
        <v>194</v>
      </c>
      <c r="D163" s="1" t="s">
        <v>34</v>
      </c>
      <c r="E163" s="21" t="s">
        <v>35</v>
      </c>
      <c r="F163" s="22">
        <v>98.5</v>
      </c>
      <c r="G163" s="7"/>
    </row>
    <row r="164" spans="1:7" ht="29.25" customHeight="1">
      <c r="A164" s="82" t="s">
        <v>67</v>
      </c>
      <c r="B164" s="82" t="s">
        <v>105</v>
      </c>
      <c r="C164" s="82" t="s">
        <v>196</v>
      </c>
      <c r="D164" s="82"/>
      <c r="E164" s="105" t="s">
        <v>197</v>
      </c>
      <c r="F164" s="22">
        <v>45.1</v>
      </c>
      <c r="G164" s="7"/>
    </row>
    <row r="165" spans="1:7" ht="58.5" customHeight="1">
      <c r="A165" s="1" t="s">
        <v>67</v>
      </c>
      <c r="B165" s="1" t="s">
        <v>105</v>
      </c>
      <c r="C165" s="1" t="s">
        <v>196</v>
      </c>
      <c r="D165" s="53" t="s">
        <v>6</v>
      </c>
      <c r="E165" s="94" t="s">
        <v>7</v>
      </c>
      <c r="F165" s="22">
        <v>31.9</v>
      </c>
      <c r="G165" s="7"/>
    </row>
    <row r="166" spans="1:7" ht="28.5" customHeight="1">
      <c r="A166" s="1" t="s">
        <v>67</v>
      </c>
      <c r="B166" s="1" t="s">
        <v>105</v>
      </c>
      <c r="C166" s="1" t="s">
        <v>196</v>
      </c>
      <c r="D166" s="53" t="s">
        <v>200</v>
      </c>
      <c r="E166" s="94" t="s">
        <v>201</v>
      </c>
      <c r="F166" s="22">
        <v>31.9</v>
      </c>
      <c r="G166" s="7"/>
    </row>
    <row r="167" spans="1:7" ht="26.25" customHeight="1">
      <c r="A167" s="1" t="s">
        <v>67</v>
      </c>
      <c r="B167" s="1" t="s">
        <v>105</v>
      </c>
      <c r="C167" s="1" t="s">
        <v>196</v>
      </c>
      <c r="D167" s="1" t="s">
        <v>10</v>
      </c>
      <c r="E167" s="21" t="s">
        <v>11</v>
      </c>
      <c r="F167" s="22">
        <v>13.2</v>
      </c>
      <c r="G167" s="7"/>
    </row>
    <row r="168" spans="1:7" ht="31.5" customHeight="1">
      <c r="A168" s="1" t="s">
        <v>67</v>
      </c>
      <c r="B168" s="1" t="s">
        <v>105</v>
      </c>
      <c r="C168" s="1" t="s">
        <v>196</v>
      </c>
      <c r="D168" s="1" t="s">
        <v>34</v>
      </c>
      <c r="E168" s="21" t="s">
        <v>35</v>
      </c>
      <c r="F168" s="22">
        <v>13.2</v>
      </c>
      <c r="G168" s="7"/>
    </row>
    <row r="169" spans="1:7" ht="31.5" customHeight="1">
      <c r="A169" s="82" t="s">
        <v>67</v>
      </c>
      <c r="B169" s="82" t="s">
        <v>204</v>
      </c>
      <c r="C169" s="82" t="s">
        <v>208</v>
      </c>
      <c r="D169" s="82"/>
      <c r="E169" s="105" t="s">
        <v>209</v>
      </c>
      <c r="F169" s="22">
        <v>100</v>
      </c>
      <c r="G169" s="7"/>
    </row>
    <row r="170" spans="1:7" ht="31.5" customHeight="1">
      <c r="A170" s="1" t="s">
        <v>67</v>
      </c>
      <c r="B170" s="1" t="s">
        <v>204</v>
      </c>
      <c r="C170" s="1" t="s">
        <v>208</v>
      </c>
      <c r="D170" s="53" t="s">
        <v>6</v>
      </c>
      <c r="E170" s="94" t="s">
        <v>7</v>
      </c>
      <c r="F170" s="22">
        <v>91.3</v>
      </c>
      <c r="G170" s="7"/>
    </row>
    <row r="171" spans="1:7" ht="31.5" customHeight="1">
      <c r="A171" s="1" t="s">
        <v>67</v>
      </c>
      <c r="B171" s="1" t="s">
        <v>204</v>
      </c>
      <c r="C171" s="1" t="s">
        <v>210</v>
      </c>
      <c r="D171" s="53" t="s">
        <v>200</v>
      </c>
      <c r="E171" s="94" t="s">
        <v>201</v>
      </c>
      <c r="F171" s="22">
        <v>91.3</v>
      </c>
      <c r="G171" s="7"/>
    </row>
    <row r="172" spans="1:7" ht="31.5" customHeight="1">
      <c r="A172" s="1" t="s">
        <v>67</v>
      </c>
      <c r="B172" s="1" t="s">
        <v>204</v>
      </c>
      <c r="C172" s="1" t="s">
        <v>210</v>
      </c>
      <c r="D172" s="1" t="s">
        <v>10</v>
      </c>
      <c r="E172" s="21" t="s">
        <v>11</v>
      </c>
      <c r="F172" s="22">
        <v>8.6999999999999993</v>
      </c>
      <c r="G172" s="7"/>
    </row>
    <row r="173" spans="1:7" ht="31.5" customHeight="1">
      <c r="A173" s="1" t="s">
        <v>67</v>
      </c>
      <c r="B173" s="1" t="s">
        <v>204</v>
      </c>
      <c r="C173" s="1" t="s">
        <v>210</v>
      </c>
      <c r="D173" s="1" t="s">
        <v>34</v>
      </c>
      <c r="E173" s="21" t="s">
        <v>35</v>
      </c>
      <c r="F173" s="22">
        <v>8.6999999999999993</v>
      </c>
      <c r="G173" s="7"/>
    </row>
    <row r="174" spans="1:7" ht="29.25" customHeight="1">
      <c r="A174" s="2" t="s">
        <v>67</v>
      </c>
      <c r="B174" s="5" t="s">
        <v>111</v>
      </c>
      <c r="C174" s="5"/>
      <c r="D174" s="45"/>
      <c r="E174" s="46" t="s">
        <v>112</v>
      </c>
      <c r="F174" s="10">
        <v>665.2</v>
      </c>
      <c r="G174" s="7"/>
    </row>
    <row r="175" spans="1:7" ht="29.25" customHeight="1">
      <c r="A175" s="1" t="s">
        <v>67</v>
      </c>
      <c r="B175" s="47" t="s">
        <v>113</v>
      </c>
      <c r="C175" s="27"/>
      <c r="D175" s="48"/>
      <c r="E175" s="49" t="s">
        <v>114</v>
      </c>
      <c r="F175" s="22">
        <v>665.2</v>
      </c>
      <c r="G175" s="7"/>
    </row>
    <row r="176" spans="1:7" ht="72" customHeight="1">
      <c r="A176" s="1" t="s">
        <v>67</v>
      </c>
      <c r="B176" s="1" t="s">
        <v>113</v>
      </c>
      <c r="C176" s="1" t="s">
        <v>66</v>
      </c>
      <c r="D176" s="1"/>
      <c r="E176" s="21" t="s">
        <v>123</v>
      </c>
      <c r="F176" s="22">
        <v>665.2</v>
      </c>
      <c r="G176" s="7"/>
    </row>
    <row r="177" spans="1:7" ht="85.5" customHeight="1">
      <c r="A177" s="1" t="s">
        <v>67</v>
      </c>
      <c r="B177" s="1" t="s">
        <v>113</v>
      </c>
      <c r="C177" s="1" t="s">
        <v>68</v>
      </c>
      <c r="D177" s="1"/>
      <c r="E177" s="21" t="s">
        <v>122</v>
      </c>
      <c r="F177" s="22">
        <v>665.2</v>
      </c>
      <c r="G177" s="7"/>
    </row>
    <row r="178" spans="1:7" ht="36.75" customHeight="1">
      <c r="A178" s="82" t="s">
        <v>67</v>
      </c>
      <c r="B178" s="106" t="s">
        <v>113</v>
      </c>
      <c r="C178" s="106" t="s">
        <v>115</v>
      </c>
      <c r="D178" s="107"/>
      <c r="E178" s="108" t="s">
        <v>116</v>
      </c>
      <c r="F178" s="22">
        <v>284</v>
      </c>
      <c r="G178" s="7"/>
    </row>
    <row r="179" spans="1:7" ht="54" customHeight="1">
      <c r="A179" s="1" t="s">
        <v>67</v>
      </c>
      <c r="B179" s="27" t="s">
        <v>113</v>
      </c>
      <c r="C179" s="27" t="s">
        <v>115</v>
      </c>
      <c r="D179" s="1" t="s">
        <v>6</v>
      </c>
      <c r="E179" s="21" t="s">
        <v>7</v>
      </c>
      <c r="F179" s="22">
        <v>283.5</v>
      </c>
      <c r="G179" s="7"/>
    </row>
    <row r="180" spans="1:7" ht="37.5" customHeight="1">
      <c r="A180" s="1" t="s">
        <v>67</v>
      </c>
      <c r="B180" s="27" t="s">
        <v>113</v>
      </c>
      <c r="C180" s="27" t="s">
        <v>115</v>
      </c>
      <c r="D180" s="1" t="s">
        <v>31</v>
      </c>
      <c r="E180" s="21" t="s">
        <v>32</v>
      </c>
      <c r="F180" s="22">
        <v>283.5</v>
      </c>
      <c r="G180" s="7"/>
    </row>
    <row r="181" spans="1:7" ht="36" customHeight="1">
      <c r="A181" s="1" t="s">
        <v>67</v>
      </c>
      <c r="B181" s="27" t="s">
        <v>113</v>
      </c>
      <c r="C181" s="27" t="s">
        <v>115</v>
      </c>
      <c r="D181" s="1" t="s">
        <v>10</v>
      </c>
      <c r="E181" s="21" t="s">
        <v>11</v>
      </c>
      <c r="F181" s="22">
        <v>0.5</v>
      </c>
      <c r="G181" s="7"/>
    </row>
    <row r="182" spans="1:7" ht="43.5" customHeight="1">
      <c r="A182" s="1" t="s">
        <v>67</v>
      </c>
      <c r="B182" s="27" t="s">
        <v>113</v>
      </c>
      <c r="C182" s="27" t="s">
        <v>115</v>
      </c>
      <c r="D182" s="1" t="s">
        <v>34</v>
      </c>
      <c r="E182" s="21" t="s">
        <v>35</v>
      </c>
      <c r="F182" s="22">
        <v>0.5</v>
      </c>
      <c r="G182" s="7"/>
    </row>
    <row r="183" spans="1:7" ht="43.5" customHeight="1">
      <c r="A183" s="82" t="s">
        <v>67</v>
      </c>
      <c r="B183" s="106" t="s">
        <v>113</v>
      </c>
      <c r="C183" s="106" t="s">
        <v>198</v>
      </c>
      <c r="D183" s="82"/>
      <c r="E183" s="83" t="s">
        <v>199</v>
      </c>
      <c r="F183" s="22">
        <v>381.2</v>
      </c>
      <c r="G183" s="7"/>
    </row>
    <row r="184" spans="1:7" ht="66" customHeight="1">
      <c r="A184" s="1" t="s">
        <v>67</v>
      </c>
      <c r="B184" s="27" t="s">
        <v>113</v>
      </c>
      <c r="C184" s="27" t="s">
        <v>198</v>
      </c>
      <c r="D184" s="53" t="s">
        <v>6</v>
      </c>
      <c r="E184" s="94" t="s">
        <v>7</v>
      </c>
      <c r="F184" s="22">
        <v>238.2</v>
      </c>
      <c r="G184" s="7"/>
    </row>
    <row r="185" spans="1:7" ht="43.5" customHeight="1">
      <c r="A185" s="1" t="s">
        <v>67</v>
      </c>
      <c r="B185" s="27" t="s">
        <v>113</v>
      </c>
      <c r="C185" s="27" t="s">
        <v>198</v>
      </c>
      <c r="D185" s="53" t="s">
        <v>200</v>
      </c>
      <c r="E185" s="94" t="s">
        <v>201</v>
      </c>
      <c r="F185" s="22">
        <v>238.2</v>
      </c>
      <c r="G185" s="7"/>
    </row>
    <row r="186" spans="1:7" ht="31.5" customHeight="1">
      <c r="A186" s="1" t="s">
        <v>67</v>
      </c>
      <c r="B186" s="27" t="s">
        <v>113</v>
      </c>
      <c r="C186" s="27" t="s">
        <v>198</v>
      </c>
      <c r="D186" s="1" t="s">
        <v>10</v>
      </c>
      <c r="E186" s="21" t="s">
        <v>11</v>
      </c>
      <c r="F186" s="22">
        <v>143</v>
      </c>
      <c r="G186" s="7"/>
    </row>
    <row r="187" spans="1:7" ht="41.25" customHeight="1">
      <c r="A187" s="1" t="s">
        <v>67</v>
      </c>
      <c r="B187" s="27" t="s">
        <v>113</v>
      </c>
      <c r="C187" s="27" t="s">
        <v>198</v>
      </c>
      <c r="D187" s="1" t="s">
        <v>34</v>
      </c>
      <c r="E187" s="21" t="s">
        <v>35</v>
      </c>
      <c r="F187" s="22">
        <v>143</v>
      </c>
      <c r="G187" s="7"/>
    </row>
    <row r="188" spans="1:7">
      <c r="C188" s="62"/>
      <c r="F188" s="30"/>
    </row>
    <row r="189" spans="1:7">
      <c r="F189" s="31"/>
    </row>
  </sheetData>
  <mergeCells count="23">
    <mergeCell ref="E13:F13"/>
    <mergeCell ref="E14:F14"/>
    <mergeCell ref="E15:F15"/>
    <mergeCell ref="E16:F16"/>
    <mergeCell ref="E8:F8"/>
    <mergeCell ref="E6:F6"/>
    <mergeCell ref="E7:F7"/>
    <mergeCell ref="E9:F9"/>
    <mergeCell ref="E11:F11"/>
    <mergeCell ref="E12:F12"/>
    <mergeCell ref="C19:C21"/>
    <mergeCell ref="B19:B21"/>
    <mergeCell ref="A19:A21"/>
    <mergeCell ref="A17:F17"/>
    <mergeCell ref="A18:E18"/>
    <mergeCell ref="E19:E21"/>
    <mergeCell ref="D19:D21"/>
    <mergeCell ref="F19:F21"/>
    <mergeCell ref="E1:F1"/>
    <mergeCell ref="E2:F2"/>
    <mergeCell ref="E3:F3"/>
    <mergeCell ref="E4:F4"/>
    <mergeCell ref="E5:F5"/>
  </mergeCells>
  <phoneticPr fontId="0" type="noConversion"/>
  <pageMargins left="0.75" right="0.19" top="0.18" bottom="0.17" header="0.17" footer="0.1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2"/>
  <sheetViews>
    <sheetView tabSelected="1" workbookViewId="0">
      <selection activeCell="D1" sqref="D1:E5"/>
    </sheetView>
  </sheetViews>
  <sheetFormatPr defaultRowHeight="12.75"/>
  <cols>
    <col min="1" max="1" width="5.5703125" style="28" customWidth="1"/>
    <col min="2" max="2" width="12.28515625" style="29" customWidth="1"/>
    <col min="3" max="3" width="7.140625" style="28" customWidth="1"/>
    <col min="4" max="4" width="58.7109375" style="28" customWidth="1"/>
    <col min="5" max="5" width="8.42578125" style="28" customWidth="1"/>
    <col min="7" max="7" width="12.5703125" customWidth="1"/>
  </cols>
  <sheetData>
    <row r="1" spans="1:6">
      <c r="D1" s="145" t="s">
        <v>220</v>
      </c>
      <c r="E1" s="145"/>
      <c r="F1" s="90"/>
    </row>
    <row r="2" spans="1:6">
      <c r="D2" s="146" t="s">
        <v>157</v>
      </c>
      <c r="E2" s="146"/>
      <c r="F2" s="91"/>
    </row>
    <row r="3" spans="1:6">
      <c r="D3" s="147" t="s">
        <v>158</v>
      </c>
      <c r="E3" s="147"/>
      <c r="F3" s="89"/>
    </row>
    <row r="4" spans="1:6">
      <c r="D4" s="147" t="s">
        <v>159</v>
      </c>
      <c r="E4" s="147"/>
      <c r="F4" s="95"/>
    </row>
    <row r="5" spans="1:6">
      <c r="D5" s="147" t="s">
        <v>219</v>
      </c>
      <c r="E5" s="147"/>
      <c r="F5" s="95"/>
    </row>
    <row r="6" spans="1:6" ht="16.5" customHeight="1">
      <c r="D6" s="147" t="s">
        <v>160</v>
      </c>
      <c r="E6" s="147"/>
      <c r="F6" s="95"/>
    </row>
    <row r="7" spans="1:6">
      <c r="D7" s="147" t="s">
        <v>161</v>
      </c>
      <c r="E7" s="147"/>
      <c r="F7" s="95"/>
    </row>
    <row r="8" spans="1:6">
      <c r="A8" s="15"/>
      <c r="B8" s="16"/>
      <c r="C8" s="15"/>
      <c r="D8" s="147" t="s">
        <v>162</v>
      </c>
      <c r="E8" s="147"/>
      <c r="F8" s="95"/>
    </row>
    <row r="9" spans="1:6">
      <c r="A9" s="15"/>
      <c r="B9" s="16"/>
      <c r="C9" s="15"/>
      <c r="D9" s="147" t="s">
        <v>163</v>
      </c>
      <c r="E9" s="147"/>
      <c r="F9" s="95"/>
    </row>
    <row r="10" spans="1:6">
      <c r="A10" s="70"/>
      <c r="B10" s="16"/>
      <c r="C10" s="70"/>
      <c r="D10" s="95"/>
      <c r="E10" s="95"/>
      <c r="F10" s="95"/>
    </row>
    <row r="11" spans="1:6">
      <c r="A11" s="70"/>
      <c r="B11" s="16"/>
      <c r="C11" s="70"/>
      <c r="D11" s="148" t="s">
        <v>147</v>
      </c>
      <c r="E11" s="148"/>
      <c r="F11" s="96"/>
    </row>
    <row r="12" spans="1:6">
      <c r="A12" s="70"/>
      <c r="B12" s="16"/>
      <c r="C12" s="70"/>
      <c r="D12" s="123" t="s">
        <v>142</v>
      </c>
      <c r="E12" s="123"/>
      <c r="F12" s="97"/>
    </row>
    <row r="13" spans="1:6">
      <c r="A13" s="15"/>
      <c r="B13" s="16"/>
      <c r="C13" s="15"/>
      <c r="D13" s="153" t="s">
        <v>49</v>
      </c>
      <c r="E13" s="153"/>
      <c r="F13" s="98"/>
    </row>
    <row r="14" spans="1:6">
      <c r="A14" s="18"/>
      <c r="B14" s="19"/>
      <c r="C14" s="18"/>
      <c r="D14" s="153" t="s">
        <v>202</v>
      </c>
      <c r="E14" s="153"/>
      <c r="F14" s="98"/>
    </row>
    <row r="15" spans="1:6">
      <c r="A15" s="18"/>
      <c r="B15" s="19"/>
      <c r="C15" s="18"/>
      <c r="D15" s="153" t="s">
        <v>203</v>
      </c>
      <c r="E15" s="153"/>
      <c r="F15" s="98"/>
    </row>
    <row r="16" spans="1:6">
      <c r="A16" s="18"/>
      <c r="B16" s="19"/>
      <c r="C16" s="18"/>
      <c r="D16" s="153" t="s">
        <v>156</v>
      </c>
      <c r="E16" s="153"/>
      <c r="F16" s="98"/>
    </row>
    <row r="17" spans="1:7" ht="89.25" customHeight="1">
      <c r="A17" s="150" t="s">
        <v>148</v>
      </c>
      <c r="B17" s="150"/>
      <c r="C17" s="150"/>
      <c r="D17" s="150"/>
      <c r="E17" s="150"/>
      <c r="F17" s="7"/>
    </row>
    <row r="18" spans="1:7" ht="14.25">
      <c r="A18" s="150"/>
      <c r="B18" s="150"/>
      <c r="C18" s="150"/>
      <c r="D18" s="150"/>
      <c r="E18" s="20"/>
      <c r="F18" s="7"/>
    </row>
    <row r="19" spans="1:7">
      <c r="A19" s="154"/>
      <c r="B19" s="154"/>
      <c r="C19" s="154"/>
      <c r="D19" s="154"/>
      <c r="E19" s="20"/>
      <c r="F19" s="7"/>
    </row>
    <row r="20" spans="1:7" ht="19.5" customHeight="1">
      <c r="A20" s="141" t="s">
        <v>0</v>
      </c>
      <c r="B20" s="149" t="s">
        <v>1</v>
      </c>
      <c r="C20" s="141" t="s">
        <v>2</v>
      </c>
      <c r="D20" s="155" t="s">
        <v>3</v>
      </c>
      <c r="E20" s="126" t="s">
        <v>52</v>
      </c>
      <c r="F20" s="7"/>
    </row>
    <row r="21" spans="1:7" ht="20.25" customHeight="1">
      <c r="A21" s="141"/>
      <c r="B21" s="149"/>
      <c r="C21" s="141"/>
      <c r="D21" s="155"/>
      <c r="E21" s="127"/>
      <c r="F21" s="7"/>
    </row>
    <row r="22" spans="1:7">
      <c r="A22" s="141"/>
      <c r="B22" s="149"/>
      <c r="C22" s="141"/>
      <c r="D22" s="155"/>
      <c r="E22" s="128"/>
      <c r="F22" s="7"/>
    </row>
    <row r="23" spans="1:7" ht="30.75" customHeight="1">
      <c r="A23" s="1"/>
      <c r="B23" s="1"/>
      <c r="C23" s="1"/>
      <c r="D23" s="14" t="s">
        <v>39</v>
      </c>
      <c r="E23" s="69">
        <f>E24+E59+E68+E75+E82+E143+E177</f>
        <v>6732.3</v>
      </c>
      <c r="F23" s="7"/>
      <c r="G23" s="93"/>
    </row>
    <row r="24" spans="1:7" ht="21" customHeight="1">
      <c r="A24" s="2" t="s">
        <v>4</v>
      </c>
      <c r="B24" s="2"/>
      <c r="C24" s="2"/>
      <c r="D24" s="3" t="s">
        <v>5</v>
      </c>
      <c r="E24" s="74">
        <f>E25+E38+E44</f>
        <v>1913.4</v>
      </c>
      <c r="F24" s="7"/>
    </row>
    <row r="25" spans="1:7" ht="51" customHeight="1">
      <c r="A25" s="1" t="s">
        <v>8</v>
      </c>
      <c r="B25" s="1"/>
      <c r="C25" s="1"/>
      <c r="D25" s="21" t="s">
        <v>9</v>
      </c>
      <c r="E25" s="22">
        <f>E26</f>
        <v>1777.3000000000002</v>
      </c>
      <c r="F25" s="7"/>
    </row>
    <row r="26" spans="1:7" ht="54" customHeight="1">
      <c r="A26" s="1" t="s">
        <v>8</v>
      </c>
      <c r="B26" s="23" t="s">
        <v>66</v>
      </c>
      <c r="C26" s="1"/>
      <c r="D26" s="21" t="s">
        <v>58</v>
      </c>
      <c r="E26" s="22">
        <f>E27</f>
        <v>1777.3000000000002</v>
      </c>
      <c r="F26" s="7"/>
    </row>
    <row r="27" spans="1:7" ht="21" customHeight="1">
      <c r="A27" s="1" t="s">
        <v>8</v>
      </c>
      <c r="B27" s="23" t="s">
        <v>70</v>
      </c>
      <c r="C27" s="1"/>
      <c r="D27" s="21" t="s">
        <v>40</v>
      </c>
      <c r="E27" s="22">
        <f>E28+E31</f>
        <v>1777.3000000000002</v>
      </c>
      <c r="F27" s="7"/>
    </row>
    <row r="28" spans="1:7" ht="54" customHeight="1">
      <c r="A28" s="1" t="s">
        <v>8</v>
      </c>
      <c r="B28" s="1" t="s">
        <v>71</v>
      </c>
      <c r="C28" s="1"/>
      <c r="D28" s="21" t="s">
        <v>48</v>
      </c>
      <c r="E28" s="22"/>
      <c r="F28" s="7"/>
    </row>
    <row r="29" spans="1:7" ht="66" customHeight="1">
      <c r="A29" s="1" t="s">
        <v>8</v>
      </c>
      <c r="B29" s="1" t="s">
        <v>71</v>
      </c>
      <c r="C29" s="1" t="s">
        <v>6</v>
      </c>
      <c r="D29" s="21" t="s">
        <v>7</v>
      </c>
      <c r="E29" s="22"/>
      <c r="F29" s="7"/>
    </row>
    <row r="30" spans="1:7" ht="36.75" customHeight="1">
      <c r="A30" s="1" t="s">
        <v>8</v>
      </c>
      <c r="B30" s="1" t="s">
        <v>71</v>
      </c>
      <c r="C30" s="1" t="s">
        <v>31</v>
      </c>
      <c r="D30" s="21" t="s">
        <v>32</v>
      </c>
      <c r="E30" s="22"/>
      <c r="F30" s="7"/>
    </row>
    <row r="31" spans="1:7" ht="40.5" customHeight="1">
      <c r="A31" s="1" t="s">
        <v>8</v>
      </c>
      <c r="B31" s="53" t="s">
        <v>72</v>
      </c>
      <c r="C31" s="1"/>
      <c r="D31" s="21" t="s">
        <v>33</v>
      </c>
      <c r="E31" s="22">
        <f>E32+E34+E36</f>
        <v>1777.3000000000002</v>
      </c>
      <c r="F31" s="7"/>
    </row>
    <row r="32" spans="1:7" ht="67.5" customHeight="1">
      <c r="A32" s="1" t="s">
        <v>8</v>
      </c>
      <c r="B32" s="53" t="s">
        <v>72</v>
      </c>
      <c r="C32" s="1" t="s">
        <v>6</v>
      </c>
      <c r="D32" s="21" t="s">
        <v>7</v>
      </c>
      <c r="E32" s="22">
        <v>1243.9000000000001</v>
      </c>
      <c r="F32" s="7"/>
    </row>
    <row r="33" spans="1:6" ht="38.25" customHeight="1">
      <c r="A33" s="1" t="s">
        <v>8</v>
      </c>
      <c r="B33" s="53" t="s">
        <v>72</v>
      </c>
      <c r="C33" s="1" t="s">
        <v>31</v>
      </c>
      <c r="D33" s="21" t="s">
        <v>32</v>
      </c>
      <c r="E33" s="22">
        <v>1243.9000000000001</v>
      </c>
      <c r="F33" s="7"/>
    </row>
    <row r="34" spans="1:6" ht="26.25" customHeight="1">
      <c r="A34" s="1" t="s">
        <v>8</v>
      </c>
      <c r="B34" s="53" t="s">
        <v>72</v>
      </c>
      <c r="C34" s="1" t="s">
        <v>10</v>
      </c>
      <c r="D34" s="21" t="s">
        <v>11</v>
      </c>
      <c r="E34" s="22">
        <v>528.4</v>
      </c>
      <c r="F34" s="7"/>
    </row>
    <row r="35" spans="1:6" ht="37.5" customHeight="1">
      <c r="A35" s="1" t="s">
        <v>8</v>
      </c>
      <c r="B35" s="53" t="s">
        <v>72</v>
      </c>
      <c r="C35" s="1" t="s">
        <v>34</v>
      </c>
      <c r="D35" s="21" t="s">
        <v>35</v>
      </c>
      <c r="E35" s="22">
        <v>528.4</v>
      </c>
      <c r="F35" s="7"/>
    </row>
    <row r="36" spans="1:6" ht="27" customHeight="1">
      <c r="A36" s="1" t="s">
        <v>8</v>
      </c>
      <c r="B36" s="53" t="s">
        <v>72</v>
      </c>
      <c r="C36" s="60" t="s">
        <v>137</v>
      </c>
      <c r="D36" s="59" t="s">
        <v>136</v>
      </c>
      <c r="E36" s="22">
        <v>5</v>
      </c>
      <c r="F36" s="7"/>
    </row>
    <row r="37" spans="1:6" ht="25.5" customHeight="1">
      <c r="A37" s="1" t="s">
        <v>8</v>
      </c>
      <c r="B37" s="53" t="s">
        <v>72</v>
      </c>
      <c r="C37" s="60" t="s">
        <v>144</v>
      </c>
      <c r="D37" s="59" t="s">
        <v>145</v>
      </c>
      <c r="E37" s="22">
        <v>5</v>
      </c>
      <c r="F37" s="7"/>
    </row>
    <row r="38" spans="1:6" ht="23.25" customHeight="1">
      <c r="A38" s="1" t="s">
        <v>130</v>
      </c>
      <c r="B38" s="53"/>
      <c r="C38" s="1"/>
      <c r="D38" s="59" t="s">
        <v>133</v>
      </c>
      <c r="E38" s="22">
        <v>1</v>
      </c>
      <c r="F38" s="7"/>
    </row>
    <row r="39" spans="1:6" ht="25.5" customHeight="1">
      <c r="A39" s="1" t="s">
        <v>130</v>
      </c>
      <c r="B39" s="60" t="s">
        <v>140</v>
      </c>
      <c r="C39" s="1"/>
      <c r="D39" s="59" t="s">
        <v>139</v>
      </c>
      <c r="E39" s="22">
        <v>1</v>
      </c>
      <c r="F39" s="7"/>
    </row>
    <row r="40" spans="1:6" ht="23.25" customHeight="1">
      <c r="A40" s="1" t="s">
        <v>130</v>
      </c>
      <c r="B40" s="60" t="s">
        <v>141</v>
      </c>
      <c r="C40" s="1"/>
      <c r="D40" s="59" t="s">
        <v>118</v>
      </c>
      <c r="E40" s="22">
        <v>1</v>
      </c>
      <c r="F40" s="7"/>
    </row>
    <row r="41" spans="1:6" ht="20.25" customHeight="1">
      <c r="A41" s="1" t="s">
        <v>130</v>
      </c>
      <c r="B41" s="53" t="s">
        <v>117</v>
      </c>
      <c r="C41" s="1"/>
      <c r="D41" s="59" t="s">
        <v>135</v>
      </c>
      <c r="E41" s="22">
        <v>1</v>
      </c>
      <c r="F41" s="7"/>
    </row>
    <row r="42" spans="1:6" ht="24" customHeight="1">
      <c r="A42" s="1" t="s">
        <v>130</v>
      </c>
      <c r="B42" s="53" t="s">
        <v>117</v>
      </c>
      <c r="C42" s="1" t="s">
        <v>137</v>
      </c>
      <c r="D42" s="59" t="s">
        <v>136</v>
      </c>
      <c r="E42" s="22">
        <v>1</v>
      </c>
      <c r="F42" s="7"/>
    </row>
    <row r="43" spans="1:6" ht="22.5" customHeight="1">
      <c r="A43" s="1" t="s">
        <v>130</v>
      </c>
      <c r="B43" s="53" t="s">
        <v>117</v>
      </c>
      <c r="C43" s="53" t="s">
        <v>134</v>
      </c>
      <c r="D43" s="59" t="s">
        <v>138</v>
      </c>
      <c r="E43" s="22">
        <v>1</v>
      </c>
      <c r="F43" s="7"/>
    </row>
    <row r="44" spans="1:6" ht="16.5" customHeight="1">
      <c r="A44" s="1" t="s">
        <v>29</v>
      </c>
      <c r="B44" s="1"/>
      <c r="C44" s="1"/>
      <c r="D44" s="21" t="s">
        <v>30</v>
      </c>
      <c r="E44" s="57">
        <f>E47+E50+E53+E56</f>
        <v>135.1</v>
      </c>
      <c r="F44" s="7"/>
    </row>
    <row r="45" spans="1:6" ht="66" customHeight="1">
      <c r="A45" s="1" t="s">
        <v>29</v>
      </c>
      <c r="B45" s="1" t="s">
        <v>66</v>
      </c>
      <c r="C45" s="1"/>
      <c r="D45" s="21" t="s">
        <v>59</v>
      </c>
      <c r="E45" s="57">
        <f>E44</f>
        <v>135.1</v>
      </c>
      <c r="F45" s="7"/>
    </row>
    <row r="46" spans="1:6" ht="64.5" customHeight="1">
      <c r="A46" s="1" t="s">
        <v>29</v>
      </c>
      <c r="B46" s="1" t="s">
        <v>68</v>
      </c>
      <c r="C46" s="1"/>
      <c r="D46" s="21" t="s">
        <v>60</v>
      </c>
      <c r="E46" s="57">
        <f>E44</f>
        <v>135.1</v>
      </c>
      <c r="F46" s="7"/>
    </row>
    <row r="47" spans="1:6" ht="61.5" customHeight="1">
      <c r="A47" s="1" t="s">
        <v>29</v>
      </c>
      <c r="B47" s="1" t="s">
        <v>73</v>
      </c>
      <c r="C47" s="1"/>
      <c r="D47" s="21" t="s">
        <v>36</v>
      </c>
      <c r="E47" s="24">
        <v>0.2</v>
      </c>
      <c r="F47" s="7"/>
    </row>
    <row r="48" spans="1:6" ht="28.5" customHeight="1">
      <c r="A48" s="1" t="s">
        <v>29</v>
      </c>
      <c r="B48" s="1" t="s">
        <v>73</v>
      </c>
      <c r="C48" s="1" t="s">
        <v>10</v>
      </c>
      <c r="D48" s="21" t="s">
        <v>11</v>
      </c>
      <c r="E48" s="24">
        <v>0.2</v>
      </c>
      <c r="F48" s="7"/>
    </row>
    <row r="49" spans="1:6" ht="39" customHeight="1">
      <c r="A49" s="1" t="s">
        <v>29</v>
      </c>
      <c r="B49" s="1" t="s">
        <v>73</v>
      </c>
      <c r="C49" s="1" t="s">
        <v>34</v>
      </c>
      <c r="D49" s="21" t="s">
        <v>35</v>
      </c>
      <c r="E49" s="24">
        <v>0.2</v>
      </c>
      <c r="F49" s="7"/>
    </row>
    <row r="50" spans="1:6" ht="35.25" customHeight="1">
      <c r="A50" s="1" t="s">
        <v>29</v>
      </c>
      <c r="B50" s="1" t="s">
        <v>164</v>
      </c>
      <c r="C50" s="1"/>
      <c r="D50" s="21" t="s">
        <v>166</v>
      </c>
      <c r="E50" s="57">
        <v>86</v>
      </c>
      <c r="F50" s="7"/>
    </row>
    <row r="51" spans="1:6" ht="39" customHeight="1">
      <c r="A51" s="1" t="s">
        <v>29</v>
      </c>
      <c r="B51" s="1" t="s">
        <v>164</v>
      </c>
      <c r="C51" s="1" t="s">
        <v>10</v>
      </c>
      <c r="D51" s="21" t="s">
        <v>11</v>
      </c>
      <c r="E51" s="57">
        <v>86</v>
      </c>
      <c r="F51" s="7"/>
    </row>
    <row r="52" spans="1:6" ht="39" customHeight="1">
      <c r="A52" s="1" t="s">
        <v>29</v>
      </c>
      <c r="B52" s="1" t="s">
        <v>164</v>
      </c>
      <c r="C52" s="1" t="s">
        <v>165</v>
      </c>
      <c r="D52" s="21" t="s">
        <v>35</v>
      </c>
      <c r="E52" s="57">
        <v>86</v>
      </c>
      <c r="F52" s="7"/>
    </row>
    <row r="53" spans="1:6" ht="39" customHeight="1">
      <c r="A53" s="1" t="s">
        <v>29</v>
      </c>
      <c r="B53" s="1" t="s">
        <v>206</v>
      </c>
      <c r="C53" s="1"/>
      <c r="D53" s="21" t="s">
        <v>207</v>
      </c>
      <c r="E53" s="57">
        <v>8</v>
      </c>
      <c r="F53" s="7"/>
    </row>
    <row r="54" spans="1:6" ht="39" customHeight="1">
      <c r="A54" s="1" t="s">
        <v>29</v>
      </c>
      <c r="B54" s="1" t="s">
        <v>206</v>
      </c>
      <c r="C54" s="1" t="s">
        <v>10</v>
      </c>
      <c r="D54" s="21" t="s">
        <v>11</v>
      </c>
      <c r="E54" s="57">
        <v>8</v>
      </c>
      <c r="F54" s="7"/>
    </row>
    <row r="55" spans="1:6" ht="51" customHeight="1">
      <c r="A55" s="1" t="s">
        <v>29</v>
      </c>
      <c r="B55" s="1" t="s">
        <v>206</v>
      </c>
      <c r="C55" s="1" t="s">
        <v>165</v>
      </c>
      <c r="D55" s="21" t="s">
        <v>35</v>
      </c>
      <c r="E55" s="57">
        <v>8</v>
      </c>
      <c r="F55" s="7"/>
    </row>
    <row r="56" spans="1:6" ht="25.5" customHeight="1">
      <c r="A56" s="1" t="s">
        <v>29</v>
      </c>
      <c r="B56" s="1" t="s">
        <v>212</v>
      </c>
      <c r="C56" s="1"/>
      <c r="D56" s="21" t="s">
        <v>213</v>
      </c>
      <c r="E56" s="57">
        <v>40.9</v>
      </c>
      <c r="F56" s="7"/>
    </row>
    <row r="57" spans="1:6" ht="36.75" customHeight="1">
      <c r="A57" s="1" t="s">
        <v>29</v>
      </c>
      <c r="B57" s="1" t="s">
        <v>212</v>
      </c>
      <c r="C57" s="1" t="s">
        <v>215</v>
      </c>
      <c r="D57" s="109" t="s">
        <v>216</v>
      </c>
      <c r="E57" s="57">
        <v>40.9</v>
      </c>
      <c r="F57" s="7"/>
    </row>
    <row r="58" spans="1:6" ht="80.25" customHeight="1">
      <c r="A58" s="1" t="s">
        <v>29</v>
      </c>
      <c r="B58" s="1" t="s">
        <v>212</v>
      </c>
      <c r="C58" s="1" t="s">
        <v>214</v>
      </c>
      <c r="D58" s="43" t="s">
        <v>217</v>
      </c>
      <c r="E58" s="57">
        <v>40.9</v>
      </c>
      <c r="F58" s="7"/>
    </row>
    <row r="59" spans="1:6" ht="26.25" customHeight="1">
      <c r="A59" s="5" t="s">
        <v>74</v>
      </c>
      <c r="B59" s="61"/>
      <c r="C59" s="2"/>
      <c r="D59" s="39" t="s">
        <v>75</v>
      </c>
      <c r="E59" s="13">
        <v>169.6</v>
      </c>
      <c r="F59" s="7"/>
    </row>
    <row r="60" spans="1:6" ht="21.75" customHeight="1">
      <c r="A60" s="1" t="s">
        <v>76</v>
      </c>
      <c r="B60" s="40"/>
      <c r="C60" s="1"/>
      <c r="D60" s="41" t="s">
        <v>77</v>
      </c>
      <c r="E60" s="24">
        <v>169.6</v>
      </c>
      <c r="F60" s="7"/>
    </row>
    <row r="61" spans="1:6" ht="44.25" customHeight="1">
      <c r="A61" s="1" t="s">
        <v>76</v>
      </c>
      <c r="B61" s="1" t="s">
        <v>66</v>
      </c>
      <c r="C61" s="1"/>
      <c r="D61" s="21" t="s">
        <v>59</v>
      </c>
      <c r="E61" s="24">
        <v>169.6</v>
      </c>
      <c r="F61" s="7"/>
    </row>
    <row r="62" spans="1:6" ht="53.25" customHeight="1">
      <c r="A62" s="1" t="s">
        <v>76</v>
      </c>
      <c r="B62" s="1" t="s">
        <v>68</v>
      </c>
      <c r="C62" s="1"/>
      <c r="D62" s="21" t="s">
        <v>65</v>
      </c>
      <c r="E62" s="24">
        <v>169.6</v>
      </c>
      <c r="F62" s="7"/>
    </row>
    <row r="63" spans="1:6" ht="51.75" customHeight="1">
      <c r="A63" s="1" t="s">
        <v>76</v>
      </c>
      <c r="B63" s="1" t="s">
        <v>79</v>
      </c>
      <c r="C63" s="1"/>
      <c r="D63" s="41" t="s">
        <v>78</v>
      </c>
      <c r="E63" s="24">
        <v>169.6</v>
      </c>
      <c r="F63" s="7"/>
    </row>
    <row r="64" spans="1:6" ht="57" customHeight="1">
      <c r="A64" s="1" t="s">
        <v>76</v>
      </c>
      <c r="B64" s="1" t="s">
        <v>79</v>
      </c>
      <c r="C64" s="1" t="s">
        <v>6</v>
      </c>
      <c r="D64" s="21" t="s">
        <v>7</v>
      </c>
      <c r="E64" s="24">
        <v>158.80000000000001</v>
      </c>
      <c r="F64" s="7"/>
    </row>
    <row r="65" spans="1:6" ht="39" customHeight="1">
      <c r="A65" s="1" t="s">
        <v>76</v>
      </c>
      <c r="B65" s="1" t="s">
        <v>79</v>
      </c>
      <c r="C65" s="1" t="s">
        <v>31</v>
      </c>
      <c r="D65" s="21" t="s">
        <v>32</v>
      </c>
      <c r="E65" s="24">
        <v>158.80000000000001</v>
      </c>
      <c r="F65" s="7"/>
    </row>
    <row r="66" spans="1:6" ht="34.5" customHeight="1">
      <c r="A66" s="1" t="s">
        <v>76</v>
      </c>
      <c r="B66" s="1" t="s">
        <v>79</v>
      </c>
      <c r="C66" s="1" t="s">
        <v>10</v>
      </c>
      <c r="D66" s="21" t="s">
        <v>11</v>
      </c>
      <c r="E66" s="57">
        <v>10.8</v>
      </c>
      <c r="F66" s="7"/>
    </row>
    <row r="67" spans="1:6" ht="39" customHeight="1">
      <c r="A67" s="1" t="s">
        <v>76</v>
      </c>
      <c r="B67" s="53" t="s">
        <v>79</v>
      </c>
      <c r="C67" s="1" t="s">
        <v>34</v>
      </c>
      <c r="D67" s="21" t="s">
        <v>35</v>
      </c>
      <c r="E67" s="57">
        <v>10.8</v>
      </c>
      <c r="F67" s="7"/>
    </row>
    <row r="68" spans="1:6" ht="34.5" customHeight="1">
      <c r="A68" s="5" t="s">
        <v>12</v>
      </c>
      <c r="B68" s="61"/>
      <c r="C68" s="1"/>
      <c r="D68" s="3" t="s">
        <v>13</v>
      </c>
      <c r="E68" s="10">
        <v>15</v>
      </c>
      <c r="F68" s="7"/>
    </row>
    <row r="69" spans="1:6" ht="36" customHeight="1">
      <c r="A69" s="1" t="s">
        <v>14</v>
      </c>
      <c r="B69" s="1"/>
      <c r="C69" s="1"/>
      <c r="D69" s="21" t="s">
        <v>15</v>
      </c>
      <c r="E69" s="22">
        <v>15</v>
      </c>
      <c r="F69" s="7"/>
    </row>
    <row r="70" spans="1:6" ht="59.25" customHeight="1">
      <c r="A70" s="1" t="s">
        <v>14</v>
      </c>
      <c r="B70" s="1" t="s">
        <v>66</v>
      </c>
      <c r="C70" s="1"/>
      <c r="D70" s="21" t="s">
        <v>59</v>
      </c>
      <c r="E70" s="22">
        <v>15</v>
      </c>
      <c r="F70" s="7"/>
    </row>
    <row r="71" spans="1:6" ht="55.5" customHeight="1">
      <c r="A71" s="1" t="s">
        <v>14</v>
      </c>
      <c r="B71" s="1" t="s">
        <v>68</v>
      </c>
      <c r="C71" s="1"/>
      <c r="D71" s="21" t="s">
        <v>60</v>
      </c>
      <c r="E71" s="22">
        <v>15</v>
      </c>
      <c r="F71" s="7"/>
    </row>
    <row r="72" spans="1:6" ht="37.5" customHeight="1">
      <c r="A72" s="1" t="s">
        <v>14</v>
      </c>
      <c r="B72" s="1" t="s">
        <v>80</v>
      </c>
      <c r="C72" s="1"/>
      <c r="D72" s="21" t="s">
        <v>15</v>
      </c>
      <c r="E72" s="22">
        <v>15</v>
      </c>
      <c r="F72" s="7"/>
    </row>
    <row r="73" spans="1:6" ht="28.5" customHeight="1">
      <c r="A73" s="1" t="s">
        <v>14</v>
      </c>
      <c r="B73" s="1" t="s">
        <v>80</v>
      </c>
      <c r="C73" s="1" t="s">
        <v>10</v>
      </c>
      <c r="D73" s="21" t="s">
        <v>11</v>
      </c>
      <c r="E73" s="22">
        <v>15</v>
      </c>
      <c r="F73" s="7"/>
    </row>
    <row r="74" spans="1:6" ht="32.25" customHeight="1">
      <c r="A74" s="1" t="s">
        <v>14</v>
      </c>
      <c r="B74" s="1" t="s">
        <v>80</v>
      </c>
      <c r="C74" s="1" t="s">
        <v>34</v>
      </c>
      <c r="D74" s="21" t="s">
        <v>35</v>
      </c>
      <c r="E74" s="22">
        <v>15</v>
      </c>
      <c r="F74" s="7"/>
    </row>
    <row r="75" spans="1:6" ht="28.5" customHeight="1">
      <c r="A75" s="5" t="s">
        <v>25</v>
      </c>
      <c r="B75" s="61"/>
      <c r="C75" s="1"/>
      <c r="D75" s="3" t="s">
        <v>26</v>
      </c>
      <c r="E75" s="10">
        <f>E79</f>
        <v>859.8</v>
      </c>
      <c r="F75" s="7"/>
    </row>
    <row r="76" spans="1:6" ht="16.5" customHeight="1">
      <c r="A76" s="1" t="s">
        <v>27</v>
      </c>
      <c r="B76" s="1"/>
      <c r="C76" s="1"/>
      <c r="D76" s="21" t="s">
        <v>28</v>
      </c>
      <c r="E76" s="22">
        <f>E79</f>
        <v>859.8</v>
      </c>
      <c r="F76" s="7"/>
    </row>
    <row r="77" spans="1:6" ht="65.25" customHeight="1">
      <c r="A77" s="1" t="s">
        <v>27</v>
      </c>
      <c r="B77" s="1" t="s">
        <v>66</v>
      </c>
      <c r="C77" s="1"/>
      <c r="D77" s="21" t="s">
        <v>59</v>
      </c>
      <c r="E77" s="22">
        <f>E79</f>
        <v>859.8</v>
      </c>
      <c r="F77" s="7"/>
    </row>
    <row r="78" spans="1:6" ht="68.25" customHeight="1">
      <c r="A78" s="1" t="s">
        <v>27</v>
      </c>
      <c r="B78" s="1" t="s">
        <v>68</v>
      </c>
      <c r="C78" s="1"/>
      <c r="D78" s="21" t="s">
        <v>60</v>
      </c>
      <c r="E78" s="22">
        <f>E77</f>
        <v>859.8</v>
      </c>
      <c r="F78" s="7"/>
    </row>
    <row r="79" spans="1:6" ht="65.25" customHeight="1">
      <c r="A79" s="1" t="s">
        <v>27</v>
      </c>
      <c r="B79" s="1" t="s">
        <v>81</v>
      </c>
      <c r="C79" s="25"/>
      <c r="D79" s="26" t="s">
        <v>82</v>
      </c>
      <c r="E79" s="22">
        <v>859.8</v>
      </c>
      <c r="F79" s="7"/>
    </row>
    <row r="80" spans="1:6" ht="33" customHeight="1">
      <c r="A80" s="1" t="s">
        <v>27</v>
      </c>
      <c r="B80" s="1" t="s">
        <v>81</v>
      </c>
      <c r="C80" s="1" t="s">
        <v>10</v>
      </c>
      <c r="D80" s="21" t="s">
        <v>11</v>
      </c>
      <c r="E80" s="22">
        <v>859.8</v>
      </c>
      <c r="F80" s="7"/>
    </row>
    <row r="81" spans="1:6" ht="29.25" customHeight="1">
      <c r="A81" s="1" t="s">
        <v>27</v>
      </c>
      <c r="B81" s="1" t="s">
        <v>81</v>
      </c>
      <c r="C81" s="1" t="s">
        <v>34</v>
      </c>
      <c r="D81" s="21" t="s">
        <v>35</v>
      </c>
      <c r="E81" s="22">
        <v>859.8</v>
      </c>
      <c r="F81" s="7"/>
    </row>
    <row r="82" spans="1:6" ht="24.75" customHeight="1">
      <c r="A82" s="5" t="s">
        <v>16</v>
      </c>
      <c r="B82" s="61"/>
      <c r="C82" s="1"/>
      <c r="D82" s="3" t="s">
        <v>17</v>
      </c>
      <c r="E82" s="74">
        <f>E83+E92+E116</f>
        <v>2479.8000000000002</v>
      </c>
      <c r="F82" s="7"/>
    </row>
    <row r="83" spans="1:6" ht="17.25" customHeight="1">
      <c r="A83" s="1" t="s">
        <v>18</v>
      </c>
      <c r="B83" s="1"/>
      <c r="C83" s="1"/>
      <c r="D83" s="21" t="s">
        <v>19</v>
      </c>
      <c r="E83" s="22">
        <f>E84</f>
        <v>980.3</v>
      </c>
      <c r="F83" s="7"/>
    </row>
    <row r="84" spans="1:6" ht="66.75" customHeight="1">
      <c r="A84" s="1" t="s">
        <v>18</v>
      </c>
      <c r="B84" s="1" t="s">
        <v>84</v>
      </c>
      <c r="C84" s="1"/>
      <c r="D84" s="21" t="s">
        <v>61</v>
      </c>
      <c r="E84" s="22">
        <f>E85</f>
        <v>980.3</v>
      </c>
      <c r="F84" s="7"/>
    </row>
    <row r="85" spans="1:6" ht="53.25" customHeight="1">
      <c r="A85" s="1" t="s">
        <v>18</v>
      </c>
      <c r="B85" s="1" t="s">
        <v>86</v>
      </c>
      <c r="C85" s="1"/>
      <c r="D85" s="21" t="s">
        <v>63</v>
      </c>
      <c r="E85" s="22">
        <f>E86+E89</f>
        <v>980.3</v>
      </c>
      <c r="F85" s="7"/>
    </row>
    <row r="86" spans="1:6" ht="43.5" customHeight="1">
      <c r="A86" s="1" t="s">
        <v>18</v>
      </c>
      <c r="B86" s="1" t="s">
        <v>87</v>
      </c>
      <c r="C86" s="1"/>
      <c r="D86" s="21" t="s">
        <v>88</v>
      </c>
      <c r="E86" s="22">
        <v>479.5</v>
      </c>
      <c r="F86" s="7"/>
    </row>
    <row r="87" spans="1:6" ht="25.5" customHeight="1">
      <c r="A87" s="1" t="s">
        <v>18</v>
      </c>
      <c r="B87" s="1" t="s">
        <v>87</v>
      </c>
      <c r="C87" s="1" t="s">
        <v>10</v>
      </c>
      <c r="D87" s="21" t="s">
        <v>11</v>
      </c>
      <c r="E87" s="22">
        <v>479.5</v>
      </c>
      <c r="F87" s="7"/>
    </row>
    <row r="88" spans="1:6" ht="37.5" customHeight="1">
      <c r="A88" s="1" t="s">
        <v>18</v>
      </c>
      <c r="B88" s="1" t="s">
        <v>87</v>
      </c>
      <c r="C88" s="1" t="s">
        <v>34</v>
      </c>
      <c r="D88" s="21" t="s">
        <v>35</v>
      </c>
      <c r="E88" s="22">
        <v>479.5</v>
      </c>
      <c r="F88" s="7"/>
    </row>
    <row r="89" spans="1:6" ht="37.5" customHeight="1">
      <c r="A89" s="53" t="s">
        <v>18</v>
      </c>
      <c r="B89" s="53" t="s">
        <v>177</v>
      </c>
      <c r="C89" s="1"/>
      <c r="D89" s="21" t="s">
        <v>181</v>
      </c>
      <c r="E89" s="22">
        <v>500.8</v>
      </c>
      <c r="F89" s="7"/>
    </row>
    <row r="90" spans="1:6" ht="45.75" customHeight="1">
      <c r="A90" s="1" t="s">
        <v>18</v>
      </c>
      <c r="B90" s="1" t="s">
        <v>177</v>
      </c>
      <c r="C90" s="1" t="s">
        <v>182</v>
      </c>
      <c r="D90" s="88" t="s">
        <v>183</v>
      </c>
      <c r="E90" s="22">
        <v>500.8</v>
      </c>
      <c r="F90" s="7"/>
    </row>
    <row r="91" spans="1:6" ht="39.75" customHeight="1">
      <c r="A91" s="1" t="s">
        <v>18</v>
      </c>
      <c r="B91" s="1" t="s">
        <v>177</v>
      </c>
      <c r="C91" s="1" t="s">
        <v>184</v>
      </c>
      <c r="D91" s="21" t="s">
        <v>185</v>
      </c>
      <c r="E91" s="22">
        <v>500.8</v>
      </c>
      <c r="F91" s="7"/>
    </row>
    <row r="92" spans="1:6" ht="21.75" customHeight="1">
      <c r="A92" s="1" t="s">
        <v>20</v>
      </c>
      <c r="B92" s="1"/>
      <c r="C92" s="1"/>
      <c r="D92" s="21" t="s">
        <v>21</v>
      </c>
      <c r="E92" s="22">
        <f>E95+E98+E101+E104+E107+E110+E113</f>
        <v>1044.4000000000001</v>
      </c>
      <c r="F92" s="7"/>
    </row>
    <row r="93" spans="1:6" ht="51.75" customHeight="1">
      <c r="A93" s="1" t="s">
        <v>20</v>
      </c>
      <c r="B93" s="1" t="s">
        <v>84</v>
      </c>
      <c r="C93" s="1"/>
      <c r="D93" s="21" t="s">
        <v>64</v>
      </c>
      <c r="E93" s="22">
        <f>E92</f>
        <v>1044.4000000000001</v>
      </c>
      <c r="F93" s="7"/>
    </row>
    <row r="94" spans="1:6" ht="54" customHeight="1">
      <c r="A94" s="1" t="s">
        <v>20</v>
      </c>
      <c r="B94" s="1" t="s">
        <v>89</v>
      </c>
      <c r="C94" s="1"/>
      <c r="D94" s="21" t="s">
        <v>132</v>
      </c>
      <c r="E94" s="22">
        <f>E93</f>
        <v>1044.4000000000001</v>
      </c>
      <c r="F94" s="7"/>
    </row>
    <row r="95" spans="1:6" ht="43.5" customHeight="1">
      <c r="A95" s="1" t="s">
        <v>20</v>
      </c>
      <c r="B95" s="1" t="s">
        <v>186</v>
      </c>
      <c r="C95" s="1"/>
      <c r="D95" s="21" t="s">
        <v>187</v>
      </c>
      <c r="E95" s="22">
        <v>10.199999999999999</v>
      </c>
      <c r="F95" s="7"/>
    </row>
    <row r="96" spans="1:6" ht="47.25" customHeight="1">
      <c r="A96" s="1" t="s">
        <v>20</v>
      </c>
      <c r="B96" s="1" t="s">
        <v>186</v>
      </c>
      <c r="C96" s="1" t="s">
        <v>10</v>
      </c>
      <c r="D96" s="21" t="s">
        <v>11</v>
      </c>
      <c r="E96" s="22">
        <v>10.199999999999999</v>
      </c>
      <c r="F96" s="7"/>
    </row>
    <row r="97" spans="1:6" ht="38.25" customHeight="1">
      <c r="A97" s="1" t="s">
        <v>20</v>
      </c>
      <c r="B97" s="1" t="s">
        <v>186</v>
      </c>
      <c r="C97" s="1" t="s">
        <v>34</v>
      </c>
      <c r="D97" s="21" t="s">
        <v>35</v>
      </c>
      <c r="E97" s="22">
        <v>10.199999999999999</v>
      </c>
      <c r="F97" s="7"/>
    </row>
    <row r="98" spans="1:6" ht="38.25" customHeight="1">
      <c r="A98" s="1" t="s">
        <v>20</v>
      </c>
      <c r="B98" s="1" t="s">
        <v>188</v>
      </c>
      <c r="C98" s="1"/>
      <c r="D98" s="21" t="s">
        <v>189</v>
      </c>
      <c r="E98" s="22">
        <v>370.1</v>
      </c>
      <c r="F98" s="7"/>
    </row>
    <row r="99" spans="1:6" ht="38.25" customHeight="1">
      <c r="A99" s="1" t="s">
        <v>20</v>
      </c>
      <c r="B99" s="1" t="s">
        <v>188</v>
      </c>
      <c r="C99" s="1" t="s">
        <v>10</v>
      </c>
      <c r="D99" s="21" t="s">
        <v>11</v>
      </c>
      <c r="E99" s="22">
        <v>370.1</v>
      </c>
      <c r="F99" s="7"/>
    </row>
    <row r="100" spans="1:6" ht="38.25" customHeight="1">
      <c r="A100" s="1" t="s">
        <v>20</v>
      </c>
      <c r="B100" s="1" t="s">
        <v>188</v>
      </c>
      <c r="C100" s="1" t="s">
        <v>34</v>
      </c>
      <c r="D100" s="21" t="s">
        <v>35</v>
      </c>
      <c r="E100" s="22">
        <v>370.1</v>
      </c>
      <c r="F100" s="7"/>
    </row>
    <row r="101" spans="1:6" ht="38.25" customHeight="1">
      <c r="A101" s="1" t="s">
        <v>20</v>
      </c>
      <c r="B101" s="1" t="s">
        <v>190</v>
      </c>
      <c r="C101" s="1"/>
      <c r="D101" s="21" t="s">
        <v>191</v>
      </c>
      <c r="E101" s="22">
        <v>49</v>
      </c>
      <c r="F101" s="7"/>
    </row>
    <row r="102" spans="1:6" ht="38.25" customHeight="1">
      <c r="A102" s="1" t="s">
        <v>20</v>
      </c>
      <c r="B102" s="1" t="s">
        <v>190</v>
      </c>
      <c r="C102" s="1" t="s">
        <v>10</v>
      </c>
      <c r="D102" s="21" t="s">
        <v>11</v>
      </c>
      <c r="E102" s="22">
        <v>49</v>
      </c>
      <c r="F102" s="7"/>
    </row>
    <row r="103" spans="1:6" ht="38.25" customHeight="1">
      <c r="A103" s="1" t="s">
        <v>20</v>
      </c>
      <c r="B103" s="1" t="s">
        <v>190</v>
      </c>
      <c r="C103" s="1" t="s">
        <v>34</v>
      </c>
      <c r="D103" s="21" t="s">
        <v>35</v>
      </c>
      <c r="E103" s="22">
        <v>49</v>
      </c>
      <c r="F103" s="7"/>
    </row>
    <row r="104" spans="1:6" ht="33" customHeight="1">
      <c r="A104" s="1" t="s">
        <v>20</v>
      </c>
      <c r="B104" s="1" t="s">
        <v>192</v>
      </c>
      <c r="C104" s="1"/>
      <c r="D104" s="21" t="s">
        <v>193</v>
      </c>
      <c r="E104" s="22">
        <v>125.6</v>
      </c>
      <c r="F104" s="7"/>
    </row>
    <row r="105" spans="1:6" ht="36.75" customHeight="1">
      <c r="A105" s="1" t="s">
        <v>20</v>
      </c>
      <c r="B105" s="1" t="s">
        <v>192</v>
      </c>
      <c r="C105" s="1" t="s">
        <v>10</v>
      </c>
      <c r="D105" s="21" t="s">
        <v>11</v>
      </c>
      <c r="E105" s="22">
        <v>125.6</v>
      </c>
      <c r="F105" s="7"/>
    </row>
    <row r="106" spans="1:6" ht="38.25" customHeight="1">
      <c r="A106" s="1" t="s">
        <v>20</v>
      </c>
      <c r="B106" s="1" t="s">
        <v>192</v>
      </c>
      <c r="C106" s="1" t="s">
        <v>34</v>
      </c>
      <c r="D106" s="21" t="s">
        <v>35</v>
      </c>
      <c r="E106" s="22">
        <v>125.6</v>
      </c>
      <c r="F106" s="7"/>
    </row>
    <row r="107" spans="1:6" ht="51.75" customHeight="1">
      <c r="A107" s="1" t="s">
        <v>20</v>
      </c>
      <c r="B107" s="1" t="s">
        <v>150</v>
      </c>
      <c r="C107" s="1"/>
      <c r="D107" s="21" t="s">
        <v>90</v>
      </c>
      <c r="E107" s="22">
        <v>422.5</v>
      </c>
      <c r="F107" s="7"/>
    </row>
    <row r="108" spans="1:6" ht="24.75" customHeight="1">
      <c r="A108" s="1" t="s">
        <v>20</v>
      </c>
      <c r="B108" s="1" t="s">
        <v>150</v>
      </c>
      <c r="C108" s="1" t="s">
        <v>10</v>
      </c>
      <c r="D108" s="21" t="s">
        <v>11</v>
      </c>
      <c r="E108" s="22">
        <v>422.5</v>
      </c>
      <c r="F108" s="7"/>
    </row>
    <row r="109" spans="1:6" ht="39.75" customHeight="1">
      <c r="A109" s="1" t="s">
        <v>20</v>
      </c>
      <c r="B109" s="1" t="s">
        <v>150</v>
      </c>
      <c r="C109" s="1" t="s">
        <v>34</v>
      </c>
      <c r="D109" s="21" t="s">
        <v>35</v>
      </c>
      <c r="E109" s="22">
        <v>422.5</v>
      </c>
      <c r="F109" s="7"/>
    </row>
    <row r="110" spans="1:6" ht="42.75" customHeight="1">
      <c r="A110" s="1" t="s">
        <v>20</v>
      </c>
      <c r="B110" s="1" t="s">
        <v>151</v>
      </c>
      <c r="C110" s="1"/>
      <c r="D110" s="21" t="s">
        <v>91</v>
      </c>
      <c r="E110" s="22"/>
      <c r="F110" s="7"/>
    </row>
    <row r="111" spans="1:6" ht="27.75" customHeight="1">
      <c r="A111" s="1" t="s">
        <v>20</v>
      </c>
      <c r="B111" s="1" t="s">
        <v>151</v>
      </c>
      <c r="C111" s="1" t="s">
        <v>10</v>
      </c>
      <c r="D111" s="21" t="s">
        <v>11</v>
      </c>
      <c r="E111" s="22"/>
      <c r="F111" s="7"/>
    </row>
    <row r="112" spans="1:6" ht="42" customHeight="1">
      <c r="A112" s="1" t="s">
        <v>20</v>
      </c>
      <c r="B112" s="1" t="s">
        <v>151</v>
      </c>
      <c r="C112" s="1" t="s">
        <v>34</v>
      </c>
      <c r="D112" s="21" t="s">
        <v>35</v>
      </c>
      <c r="E112" s="22"/>
      <c r="F112" s="7"/>
    </row>
    <row r="113" spans="1:6" ht="32.25" customHeight="1">
      <c r="A113" s="1" t="s">
        <v>20</v>
      </c>
      <c r="B113" s="1" t="s">
        <v>180</v>
      </c>
      <c r="C113" s="1"/>
      <c r="D113" s="72" t="s">
        <v>167</v>
      </c>
      <c r="E113" s="22">
        <v>67</v>
      </c>
      <c r="F113" s="7"/>
    </row>
    <row r="114" spans="1:6" ht="42" customHeight="1">
      <c r="A114" s="1" t="s">
        <v>20</v>
      </c>
      <c r="B114" s="1" t="s">
        <v>180</v>
      </c>
      <c r="C114" s="1" t="s">
        <v>10</v>
      </c>
      <c r="D114" s="21" t="s">
        <v>11</v>
      </c>
      <c r="E114" s="22">
        <v>67</v>
      </c>
      <c r="F114" s="7"/>
    </row>
    <row r="115" spans="1:6" ht="42" customHeight="1">
      <c r="A115" s="1" t="s">
        <v>20</v>
      </c>
      <c r="B115" s="1" t="s">
        <v>180</v>
      </c>
      <c r="C115" s="1" t="s">
        <v>34</v>
      </c>
      <c r="D115" s="21" t="s">
        <v>35</v>
      </c>
      <c r="E115" s="22">
        <v>67</v>
      </c>
      <c r="F115" s="7"/>
    </row>
    <row r="116" spans="1:6" ht="19.5" customHeight="1">
      <c r="A116" s="1" t="s">
        <v>22</v>
      </c>
      <c r="B116" s="1"/>
      <c r="C116" s="1"/>
      <c r="D116" s="21" t="s">
        <v>23</v>
      </c>
      <c r="E116" s="57">
        <f>E119+E122+E125+E128+E131+E134+E137+E140</f>
        <v>455.1</v>
      </c>
      <c r="F116" s="7"/>
    </row>
    <row r="117" spans="1:6" ht="49.5" customHeight="1">
      <c r="A117" s="1" t="s">
        <v>22</v>
      </c>
      <c r="B117" s="1" t="s">
        <v>84</v>
      </c>
      <c r="C117" s="1"/>
      <c r="D117" s="21" t="s">
        <v>61</v>
      </c>
      <c r="E117" s="57">
        <f>E116</f>
        <v>455.1</v>
      </c>
      <c r="F117" s="7"/>
    </row>
    <row r="118" spans="1:6" ht="56.25" customHeight="1">
      <c r="A118" s="1" t="s">
        <v>22</v>
      </c>
      <c r="B118" s="1" t="s">
        <v>92</v>
      </c>
      <c r="C118" s="1"/>
      <c r="D118" s="21" t="s">
        <v>62</v>
      </c>
      <c r="E118" s="57">
        <f>E116</f>
        <v>455.1</v>
      </c>
      <c r="F118" s="7"/>
    </row>
    <row r="119" spans="1:6" ht="21" customHeight="1">
      <c r="A119" s="1" t="s">
        <v>22</v>
      </c>
      <c r="B119" s="1" t="s">
        <v>93</v>
      </c>
      <c r="C119" s="1"/>
      <c r="D119" s="21" t="s">
        <v>24</v>
      </c>
      <c r="E119" s="22">
        <v>110</v>
      </c>
      <c r="F119" s="7"/>
    </row>
    <row r="120" spans="1:6" ht="26.25" customHeight="1">
      <c r="A120" s="1" t="s">
        <v>22</v>
      </c>
      <c r="B120" s="1" t="s">
        <v>93</v>
      </c>
      <c r="C120" s="1" t="s">
        <v>10</v>
      </c>
      <c r="D120" s="21" t="s">
        <v>11</v>
      </c>
      <c r="E120" s="22">
        <v>110</v>
      </c>
      <c r="F120" s="7"/>
    </row>
    <row r="121" spans="1:6" ht="39.75" customHeight="1">
      <c r="A121" s="1" t="s">
        <v>22</v>
      </c>
      <c r="B121" s="1" t="s">
        <v>93</v>
      </c>
      <c r="C121" s="1" t="s">
        <v>34</v>
      </c>
      <c r="D121" s="21" t="s">
        <v>35</v>
      </c>
      <c r="E121" s="22">
        <v>110</v>
      </c>
      <c r="F121" s="7"/>
    </row>
    <row r="122" spans="1:6" ht="41.25" customHeight="1">
      <c r="A122" s="1" t="s">
        <v>22</v>
      </c>
      <c r="B122" s="1" t="s">
        <v>94</v>
      </c>
      <c r="C122" s="1"/>
      <c r="D122" s="21" t="s">
        <v>131</v>
      </c>
      <c r="E122" s="22">
        <v>69.400000000000006</v>
      </c>
      <c r="F122" s="7"/>
    </row>
    <row r="123" spans="1:6" ht="27.75" customHeight="1">
      <c r="A123" s="1" t="s">
        <v>22</v>
      </c>
      <c r="B123" s="1" t="s">
        <v>94</v>
      </c>
      <c r="C123" s="1" t="s">
        <v>10</v>
      </c>
      <c r="D123" s="21" t="s">
        <v>11</v>
      </c>
      <c r="E123" s="22">
        <v>69.400000000000006</v>
      </c>
      <c r="F123" s="7"/>
    </row>
    <row r="124" spans="1:6" ht="42.75" customHeight="1">
      <c r="A124" s="1" t="s">
        <v>22</v>
      </c>
      <c r="B124" s="1" t="s">
        <v>94</v>
      </c>
      <c r="C124" s="1" t="s">
        <v>34</v>
      </c>
      <c r="D124" s="21" t="s">
        <v>35</v>
      </c>
      <c r="E124" s="22">
        <v>69.400000000000006</v>
      </c>
      <c r="F124" s="7"/>
    </row>
    <row r="125" spans="1:6" ht="27.75" customHeight="1">
      <c r="A125" s="1" t="s">
        <v>22</v>
      </c>
      <c r="B125" s="1" t="s">
        <v>95</v>
      </c>
      <c r="C125" s="1"/>
      <c r="D125" s="21" t="s">
        <v>38</v>
      </c>
      <c r="E125" s="22">
        <v>236.7</v>
      </c>
      <c r="F125" s="7"/>
    </row>
    <row r="126" spans="1:6" ht="30.75" customHeight="1">
      <c r="A126" s="1" t="s">
        <v>22</v>
      </c>
      <c r="B126" s="1" t="s">
        <v>95</v>
      </c>
      <c r="C126" s="1" t="s">
        <v>10</v>
      </c>
      <c r="D126" s="21" t="s">
        <v>11</v>
      </c>
      <c r="E126" s="22">
        <v>236.7</v>
      </c>
      <c r="F126" s="7"/>
    </row>
    <row r="127" spans="1:6" ht="39.75" customHeight="1">
      <c r="A127" s="1" t="s">
        <v>22</v>
      </c>
      <c r="B127" s="1" t="s">
        <v>95</v>
      </c>
      <c r="C127" s="1" t="s">
        <v>34</v>
      </c>
      <c r="D127" s="21" t="s">
        <v>35</v>
      </c>
      <c r="E127" s="22">
        <v>236.7</v>
      </c>
      <c r="F127" s="7"/>
    </row>
    <row r="128" spans="1:6" ht="27" customHeight="1">
      <c r="A128" s="1" t="s">
        <v>22</v>
      </c>
      <c r="B128" s="1" t="s">
        <v>96</v>
      </c>
      <c r="C128" s="1"/>
      <c r="D128" s="21" t="s">
        <v>37</v>
      </c>
      <c r="E128" s="22"/>
      <c r="F128" s="7"/>
    </row>
    <row r="129" spans="1:6" ht="24" customHeight="1">
      <c r="A129" s="1" t="s">
        <v>22</v>
      </c>
      <c r="B129" s="1" t="s">
        <v>96</v>
      </c>
      <c r="C129" s="1" t="s">
        <v>10</v>
      </c>
      <c r="D129" s="21" t="s">
        <v>11</v>
      </c>
      <c r="E129" s="22"/>
      <c r="F129" s="7"/>
    </row>
    <row r="130" spans="1:6" ht="39.75" customHeight="1">
      <c r="A130" s="1" t="s">
        <v>22</v>
      </c>
      <c r="B130" s="1" t="s">
        <v>96</v>
      </c>
      <c r="C130" s="1" t="s">
        <v>34</v>
      </c>
      <c r="D130" s="21" t="s">
        <v>35</v>
      </c>
      <c r="E130" s="22"/>
      <c r="F130" s="7"/>
    </row>
    <row r="131" spans="1:6" ht="27" customHeight="1">
      <c r="A131" s="1" t="s">
        <v>22</v>
      </c>
      <c r="B131" s="1" t="s">
        <v>97</v>
      </c>
      <c r="C131" s="1"/>
      <c r="D131" s="43" t="s">
        <v>98</v>
      </c>
      <c r="E131" s="22">
        <v>10</v>
      </c>
      <c r="F131" s="7"/>
    </row>
    <row r="132" spans="1:6" ht="25.5" customHeight="1">
      <c r="A132" s="1" t="s">
        <v>22</v>
      </c>
      <c r="B132" s="1" t="s">
        <v>97</v>
      </c>
      <c r="C132" s="1" t="s">
        <v>10</v>
      </c>
      <c r="D132" s="21" t="s">
        <v>11</v>
      </c>
      <c r="E132" s="22">
        <v>10</v>
      </c>
      <c r="F132" s="7"/>
    </row>
    <row r="133" spans="1:6" ht="39.75" customHeight="1">
      <c r="A133" s="1" t="s">
        <v>22</v>
      </c>
      <c r="B133" s="1" t="s">
        <v>97</v>
      </c>
      <c r="C133" s="1" t="s">
        <v>34</v>
      </c>
      <c r="D133" s="21" t="s">
        <v>35</v>
      </c>
      <c r="E133" s="22">
        <v>10</v>
      </c>
      <c r="F133" s="7"/>
    </row>
    <row r="134" spans="1:6" ht="38.25" customHeight="1">
      <c r="A134" s="1" t="s">
        <v>22</v>
      </c>
      <c r="B134" s="1" t="s">
        <v>100</v>
      </c>
      <c r="C134" s="1"/>
      <c r="D134" s="21" t="s">
        <v>99</v>
      </c>
      <c r="E134" s="22"/>
      <c r="F134" s="7"/>
    </row>
    <row r="135" spans="1:6" ht="26.25" customHeight="1">
      <c r="A135" s="1" t="s">
        <v>22</v>
      </c>
      <c r="B135" s="1" t="s">
        <v>100</v>
      </c>
      <c r="C135" s="1" t="s">
        <v>10</v>
      </c>
      <c r="D135" s="21" t="s">
        <v>11</v>
      </c>
      <c r="E135" s="22"/>
      <c r="F135" s="7"/>
    </row>
    <row r="136" spans="1:6" ht="39.75" customHeight="1">
      <c r="A136" s="1" t="s">
        <v>22</v>
      </c>
      <c r="B136" s="1" t="s">
        <v>100</v>
      </c>
      <c r="C136" s="1" t="s">
        <v>34</v>
      </c>
      <c r="D136" s="21" t="s">
        <v>35</v>
      </c>
      <c r="E136" s="22"/>
      <c r="F136" s="7"/>
    </row>
    <row r="137" spans="1:6" ht="39.75" customHeight="1">
      <c r="A137" s="1" t="s">
        <v>22</v>
      </c>
      <c r="B137" s="1" t="s">
        <v>101</v>
      </c>
      <c r="C137" s="1"/>
      <c r="D137" s="21" t="s">
        <v>102</v>
      </c>
      <c r="E137" s="57"/>
      <c r="F137" s="7"/>
    </row>
    <row r="138" spans="1:6" ht="39.75" customHeight="1">
      <c r="A138" s="1" t="s">
        <v>22</v>
      </c>
      <c r="B138" s="1" t="s">
        <v>101</v>
      </c>
      <c r="C138" s="1" t="s">
        <v>10</v>
      </c>
      <c r="D138" s="21" t="s">
        <v>11</v>
      </c>
      <c r="E138" s="57"/>
      <c r="F138" s="7"/>
    </row>
    <row r="139" spans="1:6" ht="39.75" customHeight="1">
      <c r="A139" s="1" t="s">
        <v>22</v>
      </c>
      <c r="B139" s="1" t="s">
        <v>101</v>
      </c>
      <c r="C139" s="1" t="s">
        <v>34</v>
      </c>
      <c r="D139" s="21" t="s">
        <v>35</v>
      </c>
      <c r="E139" s="57"/>
      <c r="F139" s="7"/>
    </row>
    <row r="140" spans="1:6" ht="30.75" customHeight="1">
      <c r="A140" s="1" t="s">
        <v>22</v>
      </c>
      <c r="B140" s="1" t="s">
        <v>178</v>
      </c>
      <c r="C140" s="1"/>
      <c r="D140" s="21" t="s">
        <v>179</v>
      </c>
      <c r="E140" s="22">
        <v>29</v>
      </c>
      <c r="F140" s="7"/>
    </row>
    <row r="141" spans="1:6" ht="37.5" customHeight="1">
      <c r="A141" s="1" t="s">
        <v>22</v>
      </c>
      <c r="B141" s="1" t="s">
        <v>178</v>
      </c>
      <c r="C141" s="1" t="s">
        <v>10</v>
      </c>
      <c r="D141" s="21" t="s">
        <v>11</v>
      </c>
      <c r="E141" s="22">
        <v>29</v>
      </c>
      <c r="F141" s="7"/>
    </row>
    <row r="142" spans="1:6" ht="39.75" customHeight="1">
      <c r="A142" s="1" t="s">
        <v>22</v>
      </c>
      <c r="B142" s="1" t="s">
        <v>178</v>
      </c>
      <c r="C142" s="1" t="s">
        <v>34</v>
      </c>
      <c r="D142" s="21" t="s">
        <v>35</v>
      </c>
      <c r="E142" s="22">
        <v>29</v>
      </c>
      <c r="F142" s="7"/>
    </row>
    <row r="143" spans="1:6" ht="26.25" customHeight="1">
      <c r="A143" s="5" t="s">
        <v>103</v>
      </c>
      <c r="B143" s="5"/>
      <c r="C143" s="3"/>
      <c r="D143" s="44" t="s">
        <v>104</v>
      </c>
      <c r="E143" s="10">
        <f>E144+E145</f>
        <v>629.5</v>
      </c>
      <c r="F143" s="7"/>
    </row>
    <row r="144" spans="1:6" ht="19.5" customHeight="1">
      <c r="A144" s="1" t="s">
        <v>105</v>
      </c>
      <c r="B144" s="23"/>
      <c r="C144" s="1"/>
      <c r="D144" s="41" t="s">
        <v>106</v>
      </c>
      <c r="E144" s="22">
        <v>529.5</v>
      </c>
      <c r="F144" s="7"/>
    </row>
    <row r="145" spans="1:6" ht="19.5" customHeight="1">
      <c r="A145" s="1" t="s">
        <v>204</v>
      </c>
      <c r="B145" s="23"/>
      <c r="C145" s="1"/>
      <c r="D145" s="41" t="s">
        <v>205</v>
      </c>
      <c r="E145" s="22">
        <v>100</v>
      </c>
      <c r="F145" s="7"/>
    </row>
    <row r="146" spans="1:6" ht="50.25" customHeight="1">
      <c r="A146" s="1" t="s">
        <v>103</v>
      </c>
      <c r="B146" s="1" t="s">
        <v>66</v>
      </c>
      <c r="C146" s="1"/>
      <c r="D146" s="21" t="s">
        <v>121</v>
      </c>
      <c r="E146" s="22">
        <f>E148+E155+E162+E167+E172</f>
        <v>629.5</v>
      </c>
      <c r="F146" s="7"/>
    </row>
    <row r="147" spans="1:6" ht="60.75" customHeight="1">
      <c r="A147" s="1" t="s">
        <v>103</v>
      </c>
      <c r="B147" s="1" t="s">
        <v>68</v>
      </c>
      <c r="C147" s="1"/>
      <c r="D147" s="21" t="s">
        <v>122</v>
      </c>
      <c r="E147" s="22">
        <f>E146</f>
        <v>629.5</v>
      </c>
      <c r="F147" s="7"/>
    </row>
    <row r="148" spans="1:6" ht="35.25" customHeight="1">
      <c r="A148" s="1" t="s">
        <v>105</v>
      </c>
      <c r="B148" s="1" t="s">
        <v>107</v>
      </c>
      <c r="C148" s="1"/>
      <c r="D148" s="21" t="s">
        <v>108</v>
      </c>
      <c r="E148" s="22">
        <f>E149+E151</f>
        <v>165.4</v>
      </c>
      <c r="F148" s="7"/>
    </row>
    <row r="149" spans="1:6" ht="54" customHeight="1">
      <c r="A149" s="1" t="s">
        <v>105</v>
      </c>
      <c r="B149" s="1" t="s">
        <v>107</v>
      </c>
      <c r="C149" s="1" t="s">
        <v>6</v>
      </c>
      <c r="D149" s="21" t="s">
        <v>7</v>
      </c>
      <c r="E149" s="22">
        <v>53.2</v>
      </c>
      <c r="F149" s="7"/>
    </row>
    <row r="150" spans="1:6" ht="45.75" customHeight="1">
      <c r="A150" s="1" t="s">
        <v>105</v>
      </c>
      <c r="B150" s="1" t="s">
        <v>107</v>
      </c>
      <c r="C150" s="1" t="s">
        <v>31</v>
      </c>
      <c r="D150" s="21" t="s">
        <v>32</v>
      </c>
      <c r="E150" s="22">
        <v>53.2</v>
      </c>
      <c r="F150" s="7"/>
    </row>
    <row r="151" spans="1:6" ht="27.75" customHeight="1">
      <c r="A151" s="1" t="s">
        <v>105</v>
      </c>
      <c r="B151" s="1" t="s">
        <v>107</v>
      </c>
      <c r="C151" s="1" t="s">
        <v>10</v>
      </c>
      <c r="D151" s="21" t="s">
        <v>11</v>
      </c>
      <c r="E151" s="22">
        <v>112.2</v>
      </c>
      <c r="F151" s="7"/>
    </row>
    <row r="152" spans="1:6" ht="40.5" customHeight="1">
      <c r="A152" s="1" t="s">
        <v>105</v>
      </c>
      <c r="B152" s="1" t="s">
        <v>107</v>
      </c>
      <c r="C152" s="1" t="s">
        <v>34</v>
      </c>
      <c r="D152" s="21" t="s">
        <v>35</v>
      </c>
      <c r="E152" s="22">
        <v>112.2</v>
      </c>
      <c r="F152" s="7"/>
    </row>
    <row r="153" spans="1:6" ht="23.25" customHeight="1">
      <c r="A153" s="1" t="s">
        <v>105</v>
      </c>
      <c r="B153" s="1" t="s">
        <v>107</v>
      </c>
      <c r="C153" s="60" t="s">
        <v>137</v>
      </c>
      <c r="D153" s="59" t="s">
        <v>136</v>
      </c>
      <c r="E153" s="22"/>
      <c r="F153" s="7"/>
    </row>
    <row r="154" spans="1:6" ht="27.75" customHeight="1">
      <c r="A154" s="1" t="s">
        <v>105</v>
      </c>
      <c r="B154" s="1" t="s">
        <v>107</v>
      </c>
      <c r="C154" s="60" t="s">
        <v>144</v>
      </c>
      <c r="D154" s="59" t="s">
        <v>145</v>
      </c>
      <c r="E154" s="22"/>
      <c r="F154" s="7"/>
    </row>
    <row r="155" spans="1:6" ht="27.75" customHeight="1">
      <c r="A155" s="1" t="s">
        <v>105</v>
      </c>
      <c r="B155" s="1" t="s">
        <v>110</v>
      </c>
      <c r="C155" s="1"/>
      <c r="D155" s="43" t="s">
        <v>109</v>
      </c>
      <c r="E155" s="22">
        <f>E156+E158</f>
        <v>111.7</v>
      </c>
      <c r="F155" s="7"/>
    </row>
    <row r="156" spans="1:6" ht="56.25" customHeight="1">
      <c r="A156" s="1" t="s">
        <v>105</v>
      </c>
      <c r="B156" s="1" t="s">
        <v>110</v>
      </c>
      <c r="C156" s="1" t="s">
        <v>6</v>
      </c>
      <c r="D156" s="21" t="s">
        <v>7</v>
      </c>
      <c r="E156" s="22">
        <v>89</v>
      </c>
      <c r="F156" s="7"/>
    </row>
    <row r="157" spans="1:6" ht="48" customHeight="1">
      <c r="A157" s="1" t="s">
        <v>105</v>
      </c>
      <c r="B157" s="1" t="s">
        <v>110</v>
      </c>
      <c r="C157" s="1" t="s">
        <v>31</v>
      </c>
      <c r="D157" s="21" t="s">
        <v>32</v>
      </c>
      <c r="E157" s="22">
        <v>89</v>
      </c>
      <c r="F157" s="7"/>
    </row>
    <row r="158" spans="1:6" ht="27.75" customHeight="1">
      <c r="A158" s="1" t="s">
        <v>105</v>
      </c>
      <c r="B158" s="1" t="s">
        <v>110</v>
      </c>
      <c r="C158" s="1" t="s">
        <v>10</v>
      </c>
      <c r="D158" s="21" t="s">
        <v>11</v>
      </c>
      <c r="E158" s="22">
        <v>22.7</v>
      </c>
      <c r="F158" s="7"/>
    </row>
    <row r="159" spans="1:6" ht="38.25" customHeight="1">
      <c r="A159" s="1" t="s">
        <v>105</v>
      </c>
      <c r="B159" s="1" t="s">
        <v>110</v>
      </c>
      <c r="C159" s="1" t="s">
        <v>34</v>
      </c>
      <c r="D159" s="21" t="s">
        <v>35</v>
      </c>
      <c r="E159" s="22">
        <v>22.7</v>
      </c>
      <c r="F159" s="7"/>
    </row>
    <row r="160" spans="1:6" ht="27.75" customHeight="1">
      <c r="A160" s="1" t="s">
        <v>105</v>
      </c>
      <c r="B160" s="1" t="s">
        <v>110</v>
      </c>
      <c r="C160" s="60" t="s">
        <v>137</v>
      </c>
      <c r="D160" s="59" t="s">
        <v>136</v>
      </c>
      <c r="E160" s="22"/>
      <c r="F160" s="7"/>
    </row>
    <row r="161" spans="1:6" ht="24" customHeight="1">
      <c r="A161" s="1" t="s">
        <v>105</v>
      </c>
      <c r="B161" s="1" t="s">
        <v>110</v>
      </c>
      <c r="C161" s="60" t="s">
        <v>144</v>
      </c>
      <c r="D161" s="59" t="s">
        <v>145</v>
      </c>
      <c r="E161" s="22"/>
      <c r="F161" s="7"/>
    </row>
    <row r="162" spans="1:6" ht="31.5" customHeight="1">
      <c r="A162" s="1" t="s">
        <v>105</v>
      </c>
      <c r="B162" s="1" t="s">
        <v>194</v>
      </c>
      <c r="C162" s="1"/>
      <c r="D162" s="21" t="s">
        <v>195</v>
      </c>
      <c r="E162" s="22">
        <f>E163+E165</f>
        <v>207.3</v>
      </c>
      <c r="F162" s="7"/>
    </row>
    <row r="163" spans="1:6" ht="53.25" customHeight="1">
      <c r="A163" s="1" t="s">
        <v>105</v>
      </c>
      <c r="B163" s="1" t="s">
        <v>194</v>
      </c>
      <c r="C163" s="53" t="s">
        <v>6</v>
      </c>
      <c r="D163" s="94" t="s">
        <v>7</v>
      </c>
      <c r="E163" s="22">
        <v>108.8</v>
      </c>
      <c r="F163" s="7"/>
    </row>
    <row r="164" spans="1:6" ht="37.5" customHeight="1">
      <c r="A164" s="1" t="s">
        <v>105</v>
      </c>
      <c r="B164" s="1" t="s">
        <v>194</v>
      </c>
      <c r="C164" s="53" t="s">
        <v>200</v>
      </c>
      <c r="D164" s="94" t="s">
        <v>201</v>
      </c>
      <c r="E164" s="22">
        <v>108.8</v>
      </c>
      <c r="F164" s="7"/>
    </row>
    <row r="165" spans="1:6" ht="36" customHeight="1">
      <c r="A165" s="1" t="s">
        <v>105</v>
      </c>
      <c r="B165" s="1" t="s">
        <v>194</v>
      </c>
      <c r="C165" s="1" t="s">
        <v>10</v>
      </c>
      <c r="D165" s="21" t="s">
        <v>11</v>
      </c>
      <c r="E165" s="22">
        <v>98.5</v>
      </c>
      <c r="F165" s="7"/>
    </row>
    <row r="166" spans="1:6" ht="24" customHeight="1">
      <c r="A166" s="1" t="s">
        <v>105</v>
      </c>
      <c r="B166" s="1" t="s">
        <v>194</v>
      </c>
      <c r="C166" s="1" t="s">
        <v>34</v>
      </c>
      <c r="D166" s="21" t="s">
        <v>35</v>
      </c>
      <c r="E166" s="22">
        <v>98.5</v>
      </c>
      <c r="F166" s="7"/>
    </row>
    <row r="167" spans="1:6" ht="27" customHeight="1">
      <c r="A167" s="1" t="s">
        <v>105</v>
      </c>
      <c r="B167" s="1" t="s">
        <v>196</v>
      </c>
      <c r="C167" s="1"/>
      <c r="D167" s="92" t="s">
        <v>197</v>
      </c>
      <c r="E167" s="22">
        <v>45.1</v>
      </c>
      <c r="F167" s="7"/>
    </row>
    <row r="168" spans="1:6" ht="63.75" customHeight="1">
      <c r="A168" s="1" t="s">
        <v>105</v>
      </c>
      <c r="B168" s="1" t="s">
        <v>196</v>
      </c>
      <c r="C168" s="53" t="s">
        <v>6</v>
      </c>
      <c r="D168" s="94" t="s">
        <v>7</v>
      </c>
      <c r="E168" s="22">
        <v>31.9</v>
      </c>
      <c r="F168" s="7"/>
    </row>
    <row r="169" spans="1:6" ht="43.5" customHeight="1">
      <c r="A169" s="1" t="s">
        <v>105</v>
      </c>
      <c r="B169" s="1" t="s">
        <v>196</v>
      </c>
      <c r="C169" s="53" t="s">
        <v>200</v>
      </c>
      <c r="D169" s="94" t="s">
        <v>201</v>
      </c>
      <c r="E169" s="22">
        <v>31.9</v>
      </c>
      <c r="F169" s="7"/>
    </row>
    <row r="170" spans="1:6" ht="24" customHeight="1">
      <c r="A170" s="1" t="s">
        <v>105</v>
      </c>
      <c r="B170" s="1" t="s">
        <v>196</v>
      </c>
      <c r="C170" s="1" t="s">
        <v>10</v>
      </c>
      <c r="D170" s="21" t="s">
        <v>11</v>
      </c>
      <c r="E170" s="22">
        <v>13.2</v>
      </c>
      <c r="F170" s="7"/>
    </row>
    <row r="171" spans="1:6" ht="37.5" customHeight="1">
      <c r="A171" s="1" t="s">
        <v>105</v>
      </c>
      <c r="B171" s="1" t="s">
        <v>196</v>
      </c>
      <c r="C171" s="1" t="s">
        <v>34</v>
      </c>
      <c r="D171" s="21" t="s">
        <v>35</v>
      </c>
      <c r="E171" s="22">
        <v>13.2</v>
      </c>
      <c r="F171" s="7"/>
    </row>
    <row r="172" spans="1:6" ht="37.5" customHeight="1">
      <c r="A172" s="1" t="s">
        <v>204</v>
      </c>
      <c r="B172" s="1" t="s">
        <v>208</v>
      </c>
      <c r="C172" s="1"/>
      <c r="D172" s="92" t="s">
        <v>209</v>
      </c>
      <c r="E172" s="22">
        <v>100</v>
      </c>
      <c r="F172" s="7"/>
    </row>
    <row r="173" spans="1:6" ht="37.5" customHeight="1">
      <c r="A173" s="1" t="s">
        <v>204</v>
      </c>
      <c r="B173" s="1" t="s">
        <v>208</v>
      </c>
      <c r="C173" s="53" t="s">
        <v>6</v>
      </c>
      <c r="D173" s="94" t="s">
        <v>7</v>
      </c>
      <c r="E173" s="22">
        <v>91.3</v>
      </c>
      <c r="F173" s="7"/>
    </row>
    <row r="174" spans="1:6" ht="37.5" customHeight="1">
      <c r="A174" s="1" t="s">
        <v>204</v>
      </c>
      <c r="B174" s="1" t="s">
        <v>210</v>
      </c>
      <c r="C174" s="53" t="s">
        <v>200</v>
      </c>
      <c r="D174" s="94" t="s">
        <v>201</v>
      </c>
      <c r="E174" s="22">
        <v>91.3</v>
      </c>
      <c r="F174" s="7"/>
    </row>
    <row r="175" spans="1:6" ht="37.5" customHeight="1">
      <c r="A175" s="1" t="s">
        <v>204</v>
      </c>
      <c r="B175" s="1" t="s">
        <v>210</v>
      </c>
      <c r="C175" s="1" t="s">
        <v>10</v>
      </c>
      <c r="D175" s="21" t="s">
        <v>11</v>
      </c>
      <c r="E175" s="22">
        <v>8.6999999999999993</v>
      </c>
      <c r="F175" s="7"/>
    </row>
    <row r="176" spans="1:6" ht="37.5" customHeight="1">
      <c r="A176" s="1" t="s">
        <v>204</v>
      </c>
      <c r="B176" s="1" t="s">
        <v>210</v>
      </c>
      <c r="C176" s="1" t="s">
        <v>34</v>
      </c>
      <c r="D176" s="21" t="s">
        <v>35</v>
      </c>
      <c r="E176" s="22">
        <v>8.6999999999999993</v>
      </c>
      <c r="F176" s="7"/>
    </row>
    <row r="177" spans="1:6" ht="27.75" customHeight="1">
      <c r="A177" s="5" t="s">
        <v>111</v>
      </c>
      <c r="B177" s="5"/>
      <c r="C177" s="45"/>
      <c r="D177" s="46" t="s">
        <v>112</v>
      </c>
      <c r="E177" s="10">
        <v>665.2</v>
      </c>
      <c r="F177" s="7"/>
    </row>
    <row r="178" spans="1:6" ht="27.75" customHeight="1">
      <c r="A178" s="47" t="s">
        <v>113</v>
      </c>
      <c r="B178" s="47"/>
      <c r="C178" s="48"/>
      <c r="D178" s="49" t="s">
        <v>114</v>
      </c>
      <c r="E178" s="22">
        <v>665.2</v>
      </c>
      <c r="F178" s="7"/>
    </row>
    <row r="179" spans="1:6" ht="52.5" customHeight="1">
      <c r="A179" s="1" t="s">
        <v>113</v>
      </c>
      <c r="B179" s="23" t="s">
        <v>66</v>
      </c>
      <c r="C179" s="1"/>
      <c r="D179" s="21" t="s">
        <v>123</v>
      </c>
      <c r="E179" s="22">
        <v>665.2</v>
      </c>
      <c r="F179" s="7"/>
    </row>
    <row r="180" spans="1:6" ht="67.5" customHeight="1">
      <c r="A180" s="1" t="s">
        <v>113</v>
      </c>
      <c r="B180" s="23" t="s">
        <v>68</v>
      </c>
      <c r="C180" s="1"/>
      <c r="D180" s="21" t="s">
        <v>122</v>
      </c>
      <c r="E180" s="22">
        <f>E181+E186</f>
        <v>665.2</v>
      </c>
      <c r="F180" s="7"/>
    </row>
    <row r="181" spans="1:6" ht="27.75" customHeight="1">
      <c r="A181" s="27" t="s">
        <v>113</v>
      </c>
      <c r="B181" s="27" t="s">
        <v>115</v>
      </c>
      <c r="C181" s="45"/>
      <c r="D181" s="49" t="s">
        <v>116</v>
      </c>
      <c r="E181" s="22">
        <f>E182+E184</f>
        <v>284</v>
      </c>
      <c r="F181" s="7"/>
    </row>
    <row r="182" spans="1:6" ht="51.75" customHeight="1">
      <c r="A182" s="27" t="s">
        <v>113</v>
      </c>
      <c r="B182" s="27" t="s">
        <v>115</v>
      </c>
      <c r="C182" s="1" t="s">
        <v>6</v>
      </c>
      <c r="D182" s="21" t="s">
        <v>7</v>
      </c>
      <c r="E182" s="22">
        <v>283.5</v>
      </c>
      <c r="F182" s="7"/>
    </row>
    <row r="183" spans="1:6" ht="48.75" customHeight="1">
      <c r="A183" s="27" t="s">
        <v>113</v>
      </c>
      <c r="B183" s="27" t="s">
        <v>115</v>
      </c>
      <c r="C183" s="1" t="s">
        <v>31</v>
      </c>
      <c r="D183" s="21" t="s">
        <v>32</v>
      </c>
      <c r="E183" s="22">
        <v>283.5</v>
      </c>
      <c r="F183" s="7"/>
    </row>
    <row r="184" spans="1:6" ht="27.75" customHeight="1">
      <c r="A184" s="27" t="s">
        <v>113</v>
      </c>
      <c r="B184" s="27" t="s">
        <v>115</v>
      </c>
      <c r="C184" s="1" t="s">
        <v>10</v>
      </c>
      <c r="D184" s="21" t="s">
        <v>11</v>
      </c>
      <c r="E184" s="22">
        <v>0.5</v>
      </c>
      <c r="F184" s="7"/>
    </row>
    <row r="185" spans="1:6" ht="48.75" customHeight="1">
      <c r="A185" s="27" t="s">
        <v>113</v>
      </c>
      <c r="B185" s="27" t="s">
        <v>115</v>
      </c>
      <c r="C185" s="1" t="s">
        <v>34</v>
      </c>
      <c r="D185" s="21" t="s">
        <v>35</v>
      </c>
      <c r="E185" s="22">
        <v>0.5</v>
      </c>
      <c r="F185" s="7"/>
    </row>
    <row r="186" spans="1:6" ht="32.25" customHeight="1">
      <c r="A186" s="27" t="s">
        <v>113</v>
      </c>
      <c r="B186" s="27" t="s">
        <v>198</v>
      </c>
      <c r="C186" s="1"/>
      <c r="D186" s="21" t="s">
        <v>199</v>
      </c>
      <c r="E186" s="22">
        <v>381.2</v>
      </c>
      <c r="F186" s="7"/>
    </row>
    <row r="187" spans="1:6" ht="62.25" customHeight="1">
      <c r="A187" s="27" t="s">
        <v>113</v>
      </c>
      <c r="B187" s="27" t="s">
        <v>198</v>
      </c>
      <c r="C187" s="53" t="s">
        <v>6</v>
      </c>
      <c r="D187" s="94" t="s">
        <v>7</v>
      </c>
      <c r="E187" s="22">
        <v>238.2</v>
      </c>
      <c r="F187" s="7"/>
    </row>
    <row r="188" spans="1:6" ht="27.75" customHeight="1">
      <c r="A188" s="27" t="s">
        <v>113</v>
      </c>
      <c r="B188" s="27" t="s">
        <v>198</v>
      </c>
      <c r="C188" s="53" t="s">
        <v>200</v>
      </c>
      <c r="D188" s="94" t="s">
        <v>201</v>
      </c>
      <c r="E188" s="22">
        <v>238.2</v>
      </c>
      <c r="F188" s="7"/>
    </row>
    <row r="189" spans="1:6" ht="27.75" customHeight="1">
      <c r="A189" s="27" t="s">
        <v>113</v>
      </c>
      <c r="B189" s="27" t="s">
        <v>198</v>
      </c>
      <c r="C189" s="1" t="s">
        <v>10</v>
      </c>
      <c r="D189" s="21" t="s">
        <v>11</v>
      </c>
      <c r="E189" s="22">
        <v>143</v>
      </c>
      <c r="F189" s="7"/>
    </row>
    <row r="190" spans="1:6" ht="28.5" customHeight="1">
      <c r="A190" s="27" t="s">
        <v>113</v>
      </c>
      <c r="B190" s="27" t="s">
        <v>198</v>
      </c>
      <c r="C190" s="1" t="s">
        <v>34</v>
      </c>
      <c r="D190" s="21" t="s">
        <v>35</v>
      </c>
      <c r="E190" s="22">
        <v>143</v>
      </c>
      <c r="F190" s="7"/>
    </row>
    <row r="191" spans="1:6">
      <c r="E191" s="30"/>
    </row>
    <row r="192" spans="1:6">
      <c r="E192" s="31"/>
    </row>
  </sheetData>
  <mergeCells count="23">
    <mergeCell ref="E20:E22"/>
    <mergeCell ref="A18:D18"/>
    <mergeCell ref="A19:D19"/>
    <mergeCell ref="A20:A22"/>
    <mergeCell ref="B20:B22"/>
    <mergeCell ref="C20:C22"/>
    <mergeCell ref="D20:D22"/>
    <mergeCell ref="D7:E7"/>
    <mergeCell ref="D8:E8"/>
    <mergeCell ref="D9:E9"/>
    <mergeCell ref="A17:E17"/>
    <mergeCell ref="D11:E11"/>
    <mergeCell ref="D12:E12"/>
    <mergeCell ref="D13:E13"/>
    <mergeCell ref="D14:E14"/>
    <mergeCell ref="D15:E15"/>
    <mergeCell ref="D16:E16"/>
    <mergeCell ref="D2:E2"/>
    <mergeCell ref="D3:E3"/>
    <mergeCell ref="D1:E1"/>
    <mergeCell ref="D6:E6"/>
    <mergeCell ref="D4:E4"/>
    <mergeCell ref="D5:E5"/>
  </mergeCells>
  <pageMargins left="0.75" right="0.19" top="0.18" bottom="0.17" header="0.17" footer="0.1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selection activeCell="K11" sqref="K11"/>
    </sheetView>
  </sheetViews>
  <sheetFormatPr defaultRowHeight="12.75"/>
  <cols>
    <col min="1" max="1" width="8.42578125" style="29" customWidth="1"/>
    <col min="2" max="2" width="11.140625" style="29" customWidth="1"/>
    <col min="3" max="3" width="8.5703125" style="29" customWidth="1"/>
    <col min="4" max="4" width="37.140625" style="28" customWidth="1"/>
    <col min="5" max="5" width="10.28515625" style="36" customWidth="1"/>
  </cols>
  <sheetData>
    <row r="1" spans="1:6">
      <c r="D1" s="145" t="s">
        <v>221</v>
      </c>
      <c r="E1" s="145"/>
    </row>
    <row r="2" spans="1:6">
      <c r="D2" s="146" t="s">
        <v>157</v>
      </c>
      <c r="E2" s="146"/>
    </row>
    <row r="3" spans="1:6">
      <c r="D3" s="147" t="s">
        <v>158</v>
      </c>
      <c r="E3" s="147"/>
    </row>
    <row r="4" spans="1:6">
      <c r="D4" s="147" t="s">
        <v>159</v>
      </c>
      <c r="E4" s="147"/>
    </row>
    <row r="5" spans="1:6">
      <c r="D5" s="147" t="s">
        <v>219</v>
      </c>
      <c r="E5" s="147"/>
    </row>
    <row r="6" spans="1:6">
      <c r="D6" s="80"/>
    </row>
    <row r="7" spans="1:6">
      <c r="D7" s="110"/>
      <c r="E7" s="99"/>
    </row>
    <row r="8" spans="1:6" ht="12.75" customHeight="1">
      <c r="A8" s="16"/>
      <c r="B8" s="16"/>
      <c r="C8" s="16"/>
      <c r="D8" s="152" t="s">
        <v>152</v>
      </c>
      <c r="E8" s="152"/>
      <c r="F8" s="7"/>
    </row>
    <row r="9" spans="1:6">
      <c r="A9" s="16"/>
      <c r="B9" s="16"/>
      <c r="C9" s="16"/>
      <c r="D9" s="153" t="s">
        <v>143</v>
      </c>
      <c r="E9" s="153"/>
      <c r="F9" s="7"/>
    </row>
    <row r="10" spans="1:6">
      <c r="A10" s="16"/>
      <c r="B10" s="16"/>
      <c r="C10" s="16"/>
      <c r="D10" s="17" t="s">
        <v>49</v>
      </c>
      <c r="E10" s="33"/>
      <c r="F10" s="7"/>
    </row>
    <row r="11" spans="1:6">
      <c r="A11" s="19"/>
      <c r="B11" s="19"/>
      <c r="C11" s="19"/>
      <c r="D11" s="17" t="s">
        <v>173</v>
      </c>
      <c r="E11" s="34"/>
      <c r="F11" s="7"/>
    </row>
    <row r="12" spans="1:6">
      <c r="A12" s="19"/>
      <c r="B12" s="19"/>
      <c r="C12" s="19"/>
      <c r="D12" s="17" t="s">
        <v>175</v>
      </c>
      <c r="E12" s="79"/>
      <c r="F12" s="7"/>
    </row>
    <row r="13" spans="1:6">
      <c r="A13" s="19"/>
      <c r="B13" s="19"/>
      <c r="C13" s="19"/>
      <c r="D13" s="156" t="s">
        <v>174</v>
      </c>
      <c r="E13" s="156"/>
      <c r="F13" s="7"/>
    </row>
    <row r="14" spans="1:6" ht="75" customHeight="1">
      <c r="A14" s="150" t="s">
        <v>53</v>
      </c>
      <c r="B14" s="150"/>
      <c r="C14" s="150"/>
      <c r="D14" s="150"/>
      <c r="E14" s="150"/>
      <c r="F14" s="7"/>
    </row>
    <row r="15" spans="1:6" ht="6" customHeight="1">
      <c r="A15" s="150"/>
      <c r="B15" s="150"/>
      <c r="C15" s="150"/>
      <c r="D15" s="150"/>
      <c r="E15" s="34"/>
      <c r="F15" s="7"/>
    </row>
    <row r="16" spans="1:6" ht="22.5" customHeight="1">
      <c r="A16" s="149" t="s">
        <v>41</v>
      </c>
      <c r="B16" s="149" t="s">
        <v>42</v>
      </c>
      <c r="C16" s="149" t="s">
        <v>43</v>
      </c>
      <c r="D16" s="141" t="s">
        <v>3</v>
      </c>
      <c r="E16" s="126" t="s">
        <v>52</v>
      </c>
      <c r="F16" s="7"/>
    </row>
    <row r="17" spans="1:6" ht="20.25" customHeight="1">
      <c r="A17" s="149"/>
      <c r="B17" s="149"/>
      <c r="C17" s="149"/>
      <c r="D17" s="141"/>
      <c r="E17" s="127"/>
      <c r="F17" s="7"/>
    </row>
    <row r="18" spans="1:6" ht="12.75" customHeight="1">
      <c r="A18" s="149"/>
      <c r="B18" s="149"/>
      <c r="C18" s="149"/>
      <c r="D18" s="141"/>
      <c r="E18" s="128"/>
      <c r="F18" s="7"/>
    </row>
    <row r="19" spans="1:6" ht="27" customHeight="1">
      <c r="A19" s="1"/>
      <c r="B19" s="1"/>
      <c r="C19" s="1"/>
      <c r="D19" s="14" t="s">
        <v>39</v>
      </c>
      <c r="E19" s="73">
        <f>E20+E25+E32</f>
        <v>6732.3</v>
      </c>
      <c r="F19" s="7"/>
    </row>
    <row r="20" spans="1:6" ht="99" customHeight="1">
      <c r="A20" s="2" t="s">
        <v>126</v>
      </c>
      <c r="B20" s="2"/>
      <c r="C20" s="2"/>
      <c r="D20" s="3" t="s">
        <v>54</v>
      </c>
      <c r="E20" s="35">
        <f>E21+E23</f>
        <v>4251.5</v>
      </c>
      <c r="F20" s="7"/>
    </row>
    <row r="21" spans="1:6" ht="78" customHeight="1">
      <c r="A21" s="27" t="s">
        <v>126</v>
      </c>
      <c r="B21" s="27" t="s">
        <v>44</v>
      </c>
      <c r="C21" s="27"/>
      <c r="D21" s="37" t="s">
        <v>55</v>
      </c>
      <c r="E21" s="38">
        <v>2474.1999999999998</v>
      </c>
    </row>
    <row r="22" spans="1:6" ht="42" customHeight="1">
      <c r="A22" s="27" t="s">
        <v>126</v>
      </c>
      <c r="B22" s="27" t="s">
        <v>44</v>
      </c>
      <c r="C22" s="27" t="s">
        <v>67</v>
      </c>
      <c r="D22" s="37" t="s">
        <v>56</v>
      </c>
      <c r="E22" s="38">
        <v>2474.1999999999998</v>
      </c>
    </row>
    <row r="23" spans="1:6" ht="15.75" customHeight="1">
      <c r="A23" s="27" t="s">
        <v>126</v>
      </c>
      <c r="B23" s="27" t="s">
        <v>45</v>
      </c>
      <c r="C23" s="27"/>
      <c r="D23" s="37" t="s">
        <v>40</v>
      </c>
      <c r="E23" s="38">
        <v>1777.3</v>
      </c>
    </row>
    <row r="24" spans="1:6" ht="43.5" customHeight="1">
      <c r="A24" s="27" t="s">
        <v>126</v>
      </c>
      <c r="B24" s="27" t="s">
        <v>45</v>
      </c>
      <c r="C24" s="27" t="s">
        <v>67</v>
      </c>
      <c r="D24" s="37" t="s">
        <v>124</v>
      </c>
      <c r="E24" s="38">
        <v>177.3</v>
      </c>
    </row>
    <row r="25" spans="1:6" ht="87" customHeight="1">
      <c r="A25" s="2" t="s">
        <v>127</v>
      </c>
      <c r="B25" s="2"/>
      <c r="C25" s="2"/>
      <c r="D25" s="3" t="s">
        <v>125</v>
      </c>
      <c r="E25" s="35">
        <f>E26+E28+E30</f>
        <v>2479.8000000000002</v>
      </c>
    </row>
    <row r="26" spans="1:6" ht="63.75">
      <c r="A26" s="27" t="s">
        <v>127</v>
      </c>
      <c r="B26" s="27" t="s">
        <v>44</v>
      </c>
      <c r="C26" s="27"/>
      <c r="D26" s="37" t="s">
        <v>129</v>
      </c>
      <c r="E26" s="38">
        <v>980.3</v>
      </c>
    </row>
    <row r="27" spans="1:6" ht="38.25">
      <c r="A27" s="27" t="s">
        <v>127</v>
      </c>
      <c r="B27" s="27" t="s">
        <v>44</v>
      </c>
      <c r="C27" s="27" t="s">
        <v>67</v>
      </c>
      <c r="D27" s="37" t="s">
        <v>56</v>
      </c>
      <c r="E27" s="38">
        <v>980.3</v>
      </c>
    </row>
    <row r="28" spans="1:6" ht="66" customHeight="1">
      <c r="A28" s="27" t="s">
        <v>127</v>
      </c>
      <c r="B28" s="27" t="s">
        <v>46</v>
      </c>
      <c r="C28" s="27"/>
      <c r="D28" s="37" t="s">
        <v>128</v>
      </c>
      <c r="E28" s="38">
        <v>1044.4000000000001</v>
      </c>
    </row>
    <row r="29" spans="1:6" ht="43.5" customHeight="1">
      <c r="A29" s="27" t="s">
        <v>127</v>
      </c>
      <c r="B29" s="27" t="s">
        <v>46</v>
      </c>
      <c r="C29" s="27" t="s">
        <v>67</v>
      </c>
      <c r="D29" s="37" t="s">
        <v>56</v>
      </c>
      <c r="E29" s="38">
        <v>1044.4000000000001</v>
      </c>
    </row>
    <row r="30" spans="1:6" ht="54" customHeight="1">
      <c r="A30" s="27" t="s">
        <v>127</v>
      </c>
      <c r="B30" s="27" t="s">
        <v>47</v>
      </c>
      <c r="C30" s="27"/>
      <c r="D30" s="37" t="s">
        <v>57</v>
      </c>
      <c r="E30" s="38">
        <v>455.1</v>
      </c>
    </row>
    <row r="31" spans="1:6" ht="54" customHeight="1">
      <c r="A31" s="27" t="s">
        <v>127</v>
      </c>
      <c r="B31" s="27" t="s">
        <v>47</v>
      </c>
      <c r="C31" s="27" t="s">
        <v>67</v>
      </c>
      <c r="D31" s="37" t="s">
        <v>56</v>
      </c>
      <c r="E31" s="38">
        <v>455.1</v>
      </c>
    </row>
    <row r="32" spans="1:6" ht="47.25" customHeight="1">
      <c r="A32" s="5" t="s">
        <v>153</v>
      </c>
      <c r="B32" s="5"/>
      <c r="C32" s="5"/>
      <c r="D32" s="3" t="s">
        <v>118</v>
      </c>
      <c r="E32" s="67">
        <v>1</v>
      </c>
    </row>
    <row r="33" spans="1:5" ht="24" customHeight="1">
      <c r="A33" s="27" t="s">
        <v>153</v>
      </c>
      <c r="B33" s="27"/>
      <c r="C33" s="27" t="s">
        <v>67</v>
      </c>
      <c r="D33" s="37" t="s">
        <v>118</v>
      </c>
      <c r="E33" s="66">
        <v>1</v>
      </c>
    </row>
    <row r="34" spans="1:5">
      <c r="D34" s="32"/>
    </row>
    <row r="35" spans="1:5">
      <c r="D35" s="32"/>
    </row>
    <row r="36" spans="1:5">
      <c r="D36" s="32"/>
    </row>
    <row r="37" spans="1:5">
      <c r="D37" s="32"/>
    </row>
    <row r="38" spans="1:5">
      <c r="D38" s="32"/>
    </row>
    <row r="39" spans="1:5">
      <c r="D39" s="32"/>
    </row>
    <row r="40" spans="1:5">
      <c r="D40" s="32"/>
    </row>
    <row r="41" spans="1:5">
      <c r="D41" s="32"/>
    </row>
    <row r="42" spans="1:5">
      <c r="D42" s="32"/>
    </row>
    <row r="43" spans="1:5">
      <c r="D43" s="32"/>
    </row>
    <row r="44" spans="1:5">
      <c r="D44" s="32"/>
    </row>
    <row r="45" spans="1:5">
      <c r="D45" s="32"/>
    </row>
    <row r="46" spans="1:5">
      <c r="D46" s="32"/>
    </row>
    <row r="47" spans="1:5">
      <c r="D47" s="32"/>
    </row>
    <row r="48" spans="1:5">
      <c r="D48" s="32"/>
    </row>
    <row r="49" spans="4:4">
      <c r="D49" s="32"/>
    </row>
    <row r="50" spans="4:4">
      <c r="D50" s="32"/>
    </row>
    <row r="51" spans="4:4">
      <c r="D51" s="32"/>
    </row>
    <row r="52" spans="4:4">
      <c r="D52" s="32"/>
    </row>
    <row r="53" spans="4:4">
      <c r="D53" s="32"/>
    </row>
    <row r="54" spans="4:4">
      <c r="D54" s="32"/>
    </row>
    <row r="55" spans="4:4">
      <c r="D55" s="32"/>
    </row>
    <row r="56" spans="4:4">
      <c r="D56" s="32"/>
    </row>
    <row r="57" spans="4:4">
      <c r="D57" s="32"/>
    </row>
    <row r="58" spans="4:4">
      <c r="D58" s="32"/>
    </row>
    <row r="59" spans="4:4">
      <c r="D59" s="32"/>
    </row>
    <row r="60" spans="4:4">
      <c r="D60" s="32"/>
    </row>
    <row r="61" spans="4:4">
      <c r="D61" s="32"/>
    </row>
    <row r="62" spans="4:4">
      <c r="D62" s="32"/>
    </row>
    <row r="63" spans="4:4">
      <c r="D63" s="32"/>
    </row>
    <row r="64" spans="4:4">
      <c r="D64" s="32"/>
    </row>
    <row r="65" spans="4:4">
      <c r="D65" s="32"/>
    </row>
    <row r="66" spans="4:4">
      <c r="D66" s="32"/>
    </row>
    <row r="67" spans="4:4">
      <c r="D67" s="32"/>
    </row>
    <row r="68" spans="4:4">
      <c r="D68" s="32"/>
    </row>
    <row r="69" spans="4:4">
      <c r="D69" s="32"/>
    </row>
    <row r="70" spans="4:4">
      <c r="D70" s="32"/>
    </row>
    <row r="71" spans="4:4">
      <c r="D71" s="32"/>
    </row>
    <row r="72" spans="4:4">
      <c r="D72" s="32"/>
    </row>
    <row r="73" spans="4:4">
      <c r="D73" s="32"/>
    </row>
    <row r="74" spans="4:4">
      <c r="D74" s="32"/>
    </row>
    <row r="75" spans="4:4">
      <c r="D75" s="32"/>
    </row>
    <row r="76" spans="4:4">
      <c r="D76" s="32"/>
    </row>
    <row r="77" spans="4:4">
      <c r="D77" s="32"/>
    </row>
    <row r="78" spans="4:4">
      <c r="D78" s="32"/>
    </row>
    <row r="79" spans="4:4">
      <c r="D79" s="32"/>
    </row>
    <row r="80" spans="4:4">
      <c r="D80" s="32"/>
    </row>
    <row r="81" spans="4:4">
      <c r="D81" s="32"/>
    </row>
  </sheetData>
  <mergeCells count="15">
    <mergeCell ref="D9:E9"/>
    <mergeCell ref="D13:E13"/>
    <mergeCell ref="D8:E8"/>
    <mergeCell ref="A14:E14"/>
    <mergeCell ref="A15:D15"/>
    <mergeCell ref="A16:A18"/>
    <mergeCell ref="B16:B18"/>
    <mergeCell ref="C16:C18"/>
    <mergeCell ref="D16:D18"/>
    <mergeCell ref="E16:E18"/>
    <mergeCell ref="D1:E1"/>
    <mergeCell ref="D2:E2"/>
    <mergeCell ref="D3:E3"/>
    <mergeCell ref="D4:E4"/>
    <mergeCell ref="D5:E5"/>
  </mergeCells>
  <pageMargins left="0.75" right="0.19" top="0.18" bottom="0.17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 7</vt:lpstr>
      <vt:lpstr>прил 9</vt:lpstr>
      <vt:lpstr>Прил 8</vt:lpstr>
      <vt:lpstr>Прил 10</vt:lpstr>
      <vt:lpstr>'Прил 10'!Заголовки_для_печати</vt:lpstr>
      <vt:lpstr>'прил 7'!Заголовки_для_печати</vt:lpstr>
      <vt:lpstr>'Прил 8'!Заголовки_для_печати</vt:lpstr>
      <vt:lpstr>'прил 9'!Заголовки_для_печати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2016-10-10T12:08:13Z</cp:lastPrinted>
  <dcterms:created xsi:type="dcterms:W3CDTF">1996-10-08T23:32:33Z</dcterms:created>
  <dcterms:modified xsi:type="dcterms:W3CDTF">2016-10-18T13:10:39Z</dcterms:modified>
</cp:coreProperties>
</file>