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8135" windowHeight="6915"/>
  </bookViews>
  <sheets>
    <sheet name="прил" sheetId="1" r:id="rId1"/>
  </sheets>
  <definedNames>
    <definedName name="_xlnm.Print_Area" localSheetId="0">прил!$A$1:$F$103</definedName>
  </definedNames>
  <calcPr calcId="124519"/>
</workbook>
</file>

<file path=xl/calcChain.xml><?xml version="1.0" encoding="utf-8"?>
<calcChain xmlns="http://schemas.openxmlformats.org/spreadsheetml/2006/main">
  <c r="F13" i="1"/>
  <c r="F79"/>
  <c r="F17"/>
  <c r="F16" s="1"/>
  <c r="E97" l="1"/>
  <c r="E98" s="1"/>
  <c r="E77"/>
  <c r="E79" s="1"/>
  <c r="E61"/>
  <c r="E52"/>
  <c r="E40"/>
  <c r="E39" s="1"/>
  <c r="E34"/>
  <c r="E14"/>
  <c r="E13" l="1"/>
  <c r="E78"/>
  <c r="E99"/>
</calcChain>
</file>

<file path=xl/sharedStrings.xml><?xml version="1.0" encoding="utf-8"?>
<sst xmlns="http://schemas.openxmlformats.org/spreadsheetml/2006/main" count="273" uniqueCount="100">
  <si>
    <t>Западнодвинского района Тверской области</t>
  </si>
  <si>
    <t xml:space="preserve"> </t>
  </si>
  <si>
    <t>(тыс. руб.)</t>
  </si>
  <si>
    <t>РП</t>
  </si>
  <si>
    <t>КЦСР</t>
  </si>
  <si>
    <t>КВР</t>
  </si>
  <si>
    <t>Наименование</t>
  </si>
  <si>
    <t>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</si>
  <si>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</si>
  <si>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</si>
  <si>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</si>
  <si>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</si>
  <si>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</si>
  <si>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Центральный аппарат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</si>
  <si>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</si>
  <si>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</si>
  <si>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</si>
  <si>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</si>
  <si>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</si>
  <si>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</si>
  <si>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Глава местной администрации (исполнительно-распорядительного органа муниципального образования),работающий по контракту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</si>
  <si>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</si>
  <si>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0113</t>
  </si>
  <si>
    <t>Субвенции на финансовое обеспечения реализации государственных полномочий по созданию административных комиссийуполномочинных составлять протоколы об административных правонарушениях</t>
  </si>
  <si>
    <t>0200</t>
  </si>
  <si>
    <t>Национальная оборона</t>
  </si>
  <si>
    <t>0203</t>
  </si>
  <si>
    <t>Мобилизационная и вневойсковая подготовка</t>
  </si>
  <si>
    <t>9995118</t>
  </si>
  <si>
    <t xml:space="preserve">Руководство и управление в сфере установленных функций </t>
  </si>
  <si>
    <t>Осуществление первичного воинского учета на территориях, где отсутствуют военные комиссариаты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</si>
  <si>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</si>
  <si>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</si>
  <si>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</si>
  <si>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</si>
  <si>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9990080</t>
  </si>
  <si>
    <t>Предупреждение и ликвидация последствий чрезвычайных ситуаций природного и техногенного характера, гражданская оборона</t>
  </si>
  <si>
    <t>9990090</t>
  </si>
  <si>
    <t>Создание, хранение и восполнение резерва материальных запасов для ликвидации чрезвычайных ситуации</t>
  </si>
  <si>
    <t>0400</t>
  </si>
  <si>
    <t>Национальная экономика</t>
  </si>
  <si>
    <t>0409</t>
  </si>
  <si>
    <t>Дорожное хозяйство (дорожная деятельность)</t>
  </si>
  <si>
    <t>9990099</t>
  </si>
  <si>
    <t>Осуществление дорожной деятельности в отношении автомобильных дорог общего пользования местного значения, капитальный ремонт дворовых территорий многоквартирных жилых домов подъездов к дворовым территориям многоквартирных жилых домов населенных пунктов</t>
  </si>
  <si>
    <t>0500</t>
  </si>
  <si>
    <t>Жилищно-коммунальное хозяйство</t>
  </si>
  <si>
    <t>0501</t>
  </si>
  <si>
    <t>Жилищное хозяйство</t>
  </si>
  <si>
    <t>Мероприятия в области жилищного хозяйства</t>
  </si>
  <si>
    <t>0502</t>
  </si>
  <si>
    <t>Коммунальное хозяйство</t>
  </si>
  <si>
    <t>Расходы на организацию и содержание водоснабжения</t>
  </si>
  <si>
    <t>0503</t>
  </si>
  <si>
    <t>Благоустройство</t>
  </si>
  <si>
    <t>Уличное освещение</t>
  </si>
  <si>
    <t>Организация и содержание мест захоронения</t>
  </si>
  <si>
    <t>Прочие мероприятия в области благоустройства</t>
  </si>
  <si>
    <t>0700</t>
  </si>
  <si>
    <t>Образование</t>
  </si>
  <si>
    <t>0707</t>
  </si>
  <si>
    <t>Молодежная политика и оздоровление детей</t>
  </si>
  <si>
    <t>Проведение работ по восстановлению воинских захоронений</t>
  </si>
  <si>
    <t>0800</t>
  </si>
  <si>
    <t>Культура, кинематография</t>
  </si>
  <si>
    <t>0801</t>
  </si>
  <si>
    <t>Культура</t>
  </si>
  <si>
    <t>Обеспечение деятельности подведомственных учреждений</t>
  </si>
  <si>
    <t>1000</t>
  </si>
  <si>
    <t>Социальная политика</t>
  </si>
  <si>
    <t>1003</t>
  </si>
  <si>
    <t>Социальное обеспечение населения</t>
  </si>
  <si>
    <t>9997421</t>
  </si>
  <si>
    <t>Субсидии физическим лицам и юридическим лицам, не являющимся муниципальными учреждениями</t>
  </si>
  <si>
    <t>400</t>
  </si>
  <si>
    <t>Капитальные вложения в объекты недвижимого имущества государственной (муниципальной собственности)</t>
  </si>
  <si>
    <t>1100</t>
  </si>
  <si>
    <t>Физическая культура и спорт</t>
  </si>
  <si>
    <t>1102</t>
  </si>
  <si>
    <t>Массовый спорт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</si>
  <si>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</si>
  <si>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к решению Совета депутатов</t>
  </si>
  <si>
    <t>городского поселения п. Старая Торопа</t>
  </si>
  <si>
    <t>" Об исполнении бюджета городского поселения п. Старая Торопа</t>
  </si>
  <si>
    <t>Западнодвинского района Тверской области за  2015 год"</t>
  </si>
  <si>
    <t xml:space="preserve">                                                                                                             от       2016 г.      №</t>
  </si>
  <si>
    <t>Приложение № 4</t>
  </si>
  <si>
    <t>Распределение бюджетных ассигнований городского поселения поселок Старая Торопа Западнодвинского района Тверской области по разделам и подразделам, целевым статьям, группам и подгруппам видов расходов классификации расходов бюджета за 2015 год.</t>
  </si>
  <si>
    <t xml:space="preserve">утверждено </t>
  </si>
  <si>
    <t xml:space="preserve">исполнено </t>
  </si>
  <si>
    <t>240</t>
  </si>
  <si>
    <t>Иные закупки товаров, работ и услуг для обеспечения государственных (муниципальных) нужд</t>
  </si>
  <si>
    <t>853</t>
  </si>
  <si>
    <t>Уплата иных платежей( пени,штрафы)</t>
  </si>
  <si>
    <t>851</t>
  </si>
  <si>
    <t>410</t>
  </si>
  <si>
    <t>Бюджетные инвестиции</t>
  </si>
  <si>
    <t>120</t>
  </si>
  <si>
    <t xml:space="preserve">Фонд оплаты труда государственных (муниципальных) органов и взносы по обязательному социальному страхованию </t>
  </si>
  <si>
    <t>Уплата налогов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</si>
</sst>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2" borderId="0" xfId="0" applyNumberFormat="1" applyFill="1"/>
    <xf numFmtId="0" fontId="0" fillId="0" borderId="0" xfId="0" applyAlignment="1">
      <alignment horizontal="left"/>
    </xf>
    <xf numFmtId="2" fontId="0" fillId="2" borderId="0" xfId="0" applyNumberFormat="1" applyFill="1" applyAlignment="1">
      <alignment wrapText="1"/>
    </xf>
    <xf numFmtId="2" fontId="0" fillId="2" borderId="0" xfId="0" applyNumberFormat="1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vertical="center" wrapText="1"/>
    </xf>
    <xf numFmtId="164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justify" vertical="center" wrapText="1"/>
    </xf>
    <xf numFmtId="2" fontId="3" fillId="2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Font="1"/>
    <xf numFmtId="49" fontId="1" fillId="0" borderId="2" xfId="0" applyNumberFormat="1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justify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2" fontId="2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2" fontId="0" fillId="2" borderId="0" xfId="0" applyNumberFormat="1" applyFill="1" applyAlignment="1">
      <alignment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2" fontId="3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tabSelected="1" view="pageBreakPreview" zoomScale="120" zoomScaleSheetLayoutView="120" workbookViewId="0">
      <selection activeCell="G20" sqref="G20"/>
    </sheetView>
  </sheetViews>
  <sheetFormatPr defaultRowHeight="12.75"/>
  <cols>
    <col min="1" max="1" width="6.7109375" customWidth="1"/>
    <col min="2" max="2" width="8.42578125" customWidth="1"/>
    <col min="3" max="3" width="5.7109375" customWidth="1"/>
    <col min="4" max="4" width="47.28515625" customWidth="1"/>
    <col min="5" max="5" width="11.28515625" style="1" customWidth="1"/>
    <col min="6" max="6" width="11.85546875" style="1" customWidth="1"/>
    <col min="7" max="7" width="48.5703125" customWidth="1"/>
  </cols>
  <sheetData>
    <row r="1" spans="1:8">
      <c r="D1" s="62" t="s">
        <v>86</v>
      </c>
      <c r="E1" s="62"/>
      <c r="F1" s="62"/>
      <c r="G1" s="49"/>
    </row>
    <row r="2" spans="1:8">
      <c r="D2" s="63" t="s">
        <v>81</v>
      </c>
      <c r="E2" s="63"/>
      <c r="F2" s="63"/>
      <c r="G2" s="50"/>
    </row>
    <row r="3" spans="1:8">
      <c r="A3" s="5"/>
      <c r="B3" s="5"/>
      <c r="C3" s="5"/>
      <c r="D3" s="63" t="s">
        <v>82</v>
      </c>
      <c r="E3" s="63"/>
      <c r="F3" s="63"/>
      <c r="G3" s="50"/>
    </row>
    <row r="4" spans="1:8">
      <c r="A4" s="5"/>
      <c r="B4" s="5"/>
      <c r="C4" s="5"/>
      <c r="D4" s="63" t="s">
        <v>0</v>
      </c>
      <c r="E4" s="63"/>
      <c r="F4" s="63"/>
      <c r="G4" s="50"/>
    </row>
    <row r="5" spans="1:8" ht="12.75" customHeight="1">
      <c r="A5" s="5"/>
      <c r="B5" s="5"/>
      <c r="C5" s="5"/>
      <c r="D5" s="63" t="s">
        <v>83</v>
      </c>
      <c r="E5" s="63"/>
      <c r="F5" s="63"/>
      <c r="G5" s="50"/>
    </row>
    <row r="6" spans="1:8">
      <c r="A6" s="6"/>
      <c r="B6" s="6"/>
      <c r="C6" s="6"/>
      <c r="D6" s="63" t="s">
        <v>84</v>
      </c>
      <c r="E6" s="63"/>
      <c r="F6" s="63"/>
      <c r="G6" s="50"/>
    </row>
    <row r="7" spans="1:8">
      <c r="A7" s="6"/>
      <c r="B7" s="6"/>
      <c r="C7" s="6"/>
      <c r="D7" s="59" t="s">
        <v>85</v>
      </c>
      <c r="E7" s="59"/>
      <c r="F7" s="59"/>
      <c r="G7" s="59"/>
    </row>
    <row r="8" spans="1:8">
      <c r="A8" s="6"/>
      <c r="B8" s="6"/>
      <c r="C8" s="6"/>
      <c r="D8" s="2"/>
      <c r="E8" s="4"/>
      <c r="F8" s="3"/>
    </row>
    <row r="9" spans="1:8" ht="49.5" customHeight="1">
      <c r="A9" s="60" t="s">
        <v>87</v>
      </c>
      <c r="B9" s="60"/>
      <c r="C9" s="60"/>
      <c r="D9" s="60"/>
      <c r="E9" s="60"/>
      <c r="F9" s="60"/>
    </row>
    <row r="10" spans="1:8" ht="14.25">
      <c r="A10" s="60"/>
      <c r="B10" s="60"/>
      <c r="C10" s="60"/>
      <c r="D10" s="60"/>
      <c r="E10" s="7"/>
      <c r="F10" s="8"/>
    </row>
    <row r="11" spans="1:8" ht="15.75" customHeight="1">
      <c r="A11" s="61"/>
      <c r="B11" s="61"/>
      <c r="C11" s="61"/>
      <c r="D11" s="61"/>
      <c r="E11" s="8"/>
      <c r="F11" s="9" t="s">
        <v>2</v>
      </c>
    </row>
    <row r="12" spans="1:8" ht="24" customHeight="1">
      <c r="A12" s="10" t="s">
        <v>3</v>
      </c>
      <c r="B12" s="10" t="s">
        <v>4</v>
      </c>
      <c r="C12" s="10" t="s">
        <v>5</v>
      </c>
      <c r="D12" s="10" t="s">
        <v>6</v>
      </c>
      <c r="E12" s="51" t="s">
        <v>88</v>
      </c>
      <c r="F12" s="51" t="s">
        <v>89</v>
      </c>
    </row>
    <row r="13" spans="1:8" ht="15.75">
      <c r="A13" s="12"/>
      <c r="B13" s="12"/>
      <c r="C13" s="12"/>
      <c r="D13" s="13" t="s">
        <v>7</v>
      </c>
      <c r="E13" s="14">
        <f>E14+E31+E39+E47+E52+E72+E77+E92+E97</f>
        <v>7656.3600000000006</v>
      </c>
      <c r="F13" s="11">
        <f>F14+F31+F39+F47+F52+F72+F77+F92+F97</f>
        <v>7182.5999999999995</v>
      </c>
      <c r="G13" s="15"/>
      <c r="H13" s="15"/>
    </row>
    <row r="14" spans="1:8" ht="14.25">
      <c r="A14" s="16" t="s">
        <v>8</v>
      </c>
      <c r="B14" s="16"/>
      <c r="C14" s="16"/>
      <c r="D14" s="17" t="s">
        <v>9</v>
      </c>
      <c r="E14" s="14">
        <f>E15+E28</f>
        <v>2132.13</v>
      </c>
      <c r="F14" s="11">
        <v>2131.1</v>
      </c>
    </row>
    <row r="15" spans="1:8" ht="51">
      <c r="A15" s="12" t="s">
        <v>10</v>
      </c>
      <c r="B15" s="12"/>
      <c r="C15" s="12"/>
      <c r="D15" s="18" t="s">
        <v>11</v>
      </c>
      <c r="E15" s="19">
        <v>2131.98</v>
      </c>
      <c r="F15" s="55">
        <v>2130.9499999999998</v>
      </c>
      <c r="G15" s="15"/>
    </row>
    <row r="16" spans="1:8" ht="51">
      <c r="A16" s="12" t="s">
        <v>10</v>
      </c>
      <c r="B16" s="20">
        <v>9999100</v>
      </c>
      <c r="C16" s="12"/>
      <c r="D16" s="18" t="s">
        <v>12</v>
      </c>
      <c r="E16" s="19">
        <v>2131.98</v>
      </c>
      <c r="F16" s="55">
        <f>F17+F25</f>
        <v>2130.9499999999998</v>
      </c>
    </row>
    <row r="17" spans="1:7">
      <c r="A17" s="12" t="s">
        <v>10</v>
      </c>
      <c r="B17" s="20">
        <v>9999150</v>
      </c>
      <c r="C17" s="21"/>
      <c r="D17" s="18" t="s">
        <v>13</v>
      </c>
      <c r="E17" s="19">
        <v>1602.38</v>
      </c>
      <c r="F17" s="56">
        <f>F18+F20+F22</f>
        <v>1601.44</v>
      </c>
      <c r="G17" t="s">
        <v>1</v>
      </c>
    </row>
    <row r="18" spans="1:7" ht="63.75">
      <c r="A18" s="12" t="s">
        <v>10</v>
      </c>
      <c r="B18" s="20">
        <v>9999150</v>
      </c>
      <c r="C18" s="12" t="s">
        <v>14</v>
      </c>
      <c r="D18" s="18" t="s">
        <v>15</v>
      </c>
      <c r="E18" s="19">
        <v>1028.3</v>
      </c>
      <c r="F18" s="56">
        <v>1028.28</v>
      </c>
    </row>
    <row r="19" spans="1:7" ht="38.25">
      <c r="A19" s="12" t="s">
        <v>10</v>
      </c>
      <c r="B19" s="20">
        <v>9999150</v>
      </c>
      <c r="C19" s="12" t="s">
        <v>97</v>
      </c>
      <c r="D19" s="64" t="s">
        <v>98</v>
      </c>
      <c r="E19" s="19">
        <v>1028.3</v>
      </c>
      <c r="F19" s="56">
        <v>1028.28</v>
      </c>
    </row>
    <row r="20" spans="1:7" ht="25.5">
      <c r="A20" s="12" t="s">
        <v>10</v>
      </c>
      <c r="B20" s="20">
        <v>9999150</v>
      </c>
      <c r="C20" s="12" t="s">
        <v>16</v>
      </c>
      <c r="D20" s="18" t="s">
        <v>17</v>
      </c>
      <c r="E20" s="19">
        <v>511.63</v>
      </c>
      <c r="F20" s="56">
        <v>510.93</v>
      </c>
      <c r="G20" t="s">
        <v>1</v>
      </c>
    </row>
    <row r="21" spans="1:7" ht="25.5">
      <c r="A21" s="12" t="s">
        <v>10</v>
      </c>
      <c r="B21" s="20">
        <v>9999150</v>
      </c>
      <c r="C21" s="12" t="s">
        <v>90</v>
      </c>
      <c r="D21" s="64" t="s">
        <v>91</v>
      </c>
      <c r="E21" s="19">
        <v>511.63</v>
      </c>
      <c r="F21" s="56">
        <v>510.93</v>
      </c>
    </row>
    <row r="22" spans="1:7">
      <c r="A22" s="12" t="s">
        <v>10</v>
      </c>
      <c r="B22" s="20">
        <v>9999150</v>
      </c>
      <c r="C22" s="12" t="s">
        <v>18</v>
      </c>
      <c r="D22" s="18" t="s">
        <v>19</v>
      </c>
      <c r="E22" s="19">
        <v>62.45</v>
      </c>
      <c r="F22" s="56">
        <v>62.23</v>
      </c>
    </row>
    <row r="23" spans="1:7">
      <c r="A23" s="12" t="s">
        <v>10</v>
      </c>
      <c r="B23" s="20">
        <v>9999150</v>
      </c>
      <c r="C23" s="12" t="s">
        <v>94</v>
      </c>
      <c r="D23" s="18" t="s">
        <v>99</v>
      </c>
      <c r="E23" s="19">
        <v>5.4</v>
      </c>
      <c r="F23" s="56">
        <v>5.4</v>
      </c>
    </row>
    <row r="24" spans="1:7">
      <c r="A24" s="12" t="s">
        <v>10</v>
      </c>
      <c r="B24" s="20">
        <v>9999150</v>
      </c>
      <c r="C24" s="12" t="s">
        <v>92</v>
      </c>
      <c r="D24" s="64" t="s">
        <v>93</v>
      </c>
      <c r="E24" s="19">
        <v>57.05</v>
      </c>
      <c r="F24" s="56">
        <v>56.83</v>
      </c>
    </row>
    <row r="25" spans="1:7" ht="39.75" customHeight="1">
      <c r="A25" s="12" t="s">
        <v>10</v>
      </c>
      <c r="B25" s="20">
        <v>9999160</v>
      </c>
      <c r="C25" s="21"/>
      <c r="D25" s="18" t="s">
        <v>20</v>
      </c>
      <c r="E25" s="19">
        <v>529.6</v>
      </c>
      <c r="F25" s="56">
        <v>529.51</v>
      </c>
    </row>
    <row r="26" spans="1:7" ht="63.75">
      <c r="A26" s="12" t="s">
        <v>10</v>
      </c>
      <c r="B26" s="20">
        <v>9999160</v>
      </c>
      <c r="C26" s="12" t="s">
        <v>14</v>
      </c>
      <c r="D26" s="18" t="s">
        <v>21</v>
      </c>
      <c r="E26" s="19">
        <v>529.6</v>
      </c>
      <c r="F26" s="56">
        <v>529.51</v>
      </c>
    </row>
    <row r="27" spans="1:7" ht="38.25">
      <c r="A27" s="12" t="s">
        <v>10</v>
      </c>
      <c r="B27" s="20">
        <v>9999160</v>
      </c>
      <c r="C27" s="12" t="s">
        <v>97</v>
      </c>
      <c r="D27" s="64" t="s">
        <v>98</v>
      </c>
      <c r="E27" s="19">
        <v>529.6</v>
      </c>
      <c r="F27" s="56">
        <v>529.51</v>
      </c>
    </row>
    <row r="28" spans="1:7" ht="63.75">
      <c r="A28" s="22" t="s">
        <v>22</v>
      </c>
      <c r="B28" s="10">
        <v>9997541</v>
      </c>
      <c r="C28" s="22"/>
      <c r="D28" s="23" t="s">
        <v>23</v>
      </c>
      <c r="E28" s="24">
        <v>0.15</v>
      </c>
      <c r="F28" s="51">
        <v>0.15</v>
      </c>
    </row>
    <row r="29" spans="1:7" ht="37.9" customHeight="1">
      <c r="A29" s="12" t="s">
        <v>22</v>
      </c>
      <c r="B29" s="20">
        <v>9997541</v>
      </c>
      <c r="C29" s="12" t="s">
        <v>16</v>
      </c>
      <c r="D29" s="18" t="s">
        <v>17</v>
      </c>
      <c r="E29" s="19">
        <v>0.15</v>
      </c>
      <c r="F29" s="56">
        <v>0.15</v>
      </c>
    </row>
    <row r="30" spans="1:7" ht="37.9" customHeight="1">
      <c r="A30" s="12" t="s">
        <v>22</v>
      </c>
      <c r="B30" s="20">
        <v>9997541</v>
      </c>
      <c r="C30" s="12" t="s">
        <v>90</v>
      </c>
      <c r="D30" s="64" t="s">
        <v>91</v>
      </c>
      <c r="E30" s="19">
        <v>0.15</v>
      </c>
      <c r="F30" s="56">
        <v>0.15</v>
      </c>
    </row>
    <row r="31" spans="1:7" ht="14.25">
      <c r="A31" s="25" t="s">
        <v>24</v>
      </c>
      <c r="B31" s="25"/>
      <c r="C31" s="12"/>
      <c r="D31" s="17" t="s">
        <v>25</v>
      </c>
      <c r="E31" s="14">
        <v>150.69999999999999</v>
      </c>
      <c r="F31" s="51">
        <v>150.69999999999999</v>
      </c>
      <c r="G31" s="15"/>
    </row>
    <row r="32" spans="1:7" ht="15">
      <c r="A32" s="12" t="s">
        <v>26</v>
      </c>
      <c r="B32" s="20"/>
      <c r="C32" s="12"/>
      <c r="D32" s="18" t="s">
        <v>27</v>
      </c>
      <c r="E32" s="26">
        <v>150.69999999999999</v>
      </c>
      <c r="F32" s="56">
        <v>150.69999999999999</v>
      </c>
    </row>
    <row r="33" spans="1:7" ht="25.5">
      <c r="A33" s="12" t="s">
        <v>26</v>
      </c>
      <c r="B33" s="12" t="s">
        <v>28</v>
      </c>
      <c r="C33" s="12"/>
      <c r="D33" s="18" t="s">
        <v>29</v>
      </c>
      <c r="E33" s="26">
        <v>150.69999999999999</v>
      </c>
      <c r="F33" s="56">
        <v>150.69999999999999</v>
      </c>
    </row>
    <row r="34" spans="1:7" ht="25.5">
      <c r="A34" s="12" t="s">
        <v>26</v>
      </c>
      <c r="B34" s="12" t="s">
        <v>28</v>
      </c>
      <c r="C34" s="12"/>
      <c r="D34" s="18" t="s">
        <v>30</v>
      </c>
      <c r="E34" s="26">
        <f>E35+E37</f>
        <v>150.69999999999999</v>
      </c>
      <c r="F34" s="56">
        <v>150.69999999999999</v>
      </c>
    </row>
    <row r="35" spans="1:7" ht="63.75">
      <c r="A35" s="12" t="s">
        <v>26</v>
      </c>
      <c r="B35" s="12" t="s">
        <v>28</v>
      </c>
      <c r="C35" s="12" t="s">
        <v>14</v>
      </c>
      <c r="D35" s="18" t="s">
        <v>15</v>
      </c>
      <c r="E35" s="19">
        <v>139.5</v>
      </c>
      <c r="F35" s="56">
        <v>139.5</v>
      </c>
    </row>
    <row r="36" spans="1:7" ht="38.25">
      <c r="A36" s="12" t="s">
        <v>26</v>
      </c>
      <c r="B36" s="12" t="s">
        <v>28</v>
      </c>
      <c r="C36" s="12" t="s">
        <v>97</v>
      </c>
      <c r="D36" s="64" t="s">
        <v>98</v>
      </c>
      <c r="E36" s="19">
        <v>139.5</v>
      </c>
      <c r="F36" s="56">
        <v>139.5</v>
      </c>
    </row>
    <row r="37" spans="1:7" ht="25.5">
      <c r="A37" s="12" t="s">
        <v>26</v>
      </c>
      <c r="B37" s="12" t="s">
        <v>28</v>
      </c>
      <c r="C37" s="12" t="s">
        <v>16</v>
      </c>
      <c r="D37" s="18" t="s">
        <v>17</v>
      </c>
      <c r="E37" s="19">
        <v>11.2</v>
      </c>
      <c r="F37" s="56">
        <v>11.2</v>
      </c>
    </row>
    <row r="38" spans="1:7" ht="25.5">
      <c r="A38" s="12" t="s">
        <v>26</v>
      </c>
      <c r="B38" s="12" t="s">
        <v>28</v>
      </c>
      <c r="C38" s="12" t="s">
        <v>90</v>
      </c>
      <c r="D38" s="64" t="s">
        <v>91</v>
      </c>
      <c r="E38" s="19">
        <v>11.2</v>
      </c>
      <c r="F38" s="56">
        <v>11.2</v>
      </c>
    </row>
    <row r="39" spans="1:7" ht="28.5">
      <c r="A39" s="25" t="s">
        <v>31</v>
      </c>
      <c r="B39" s="25"/>
      <c r="C39" s="12"/>
      <c r="D39" s="17" t="s">
        <v>32</v>
      </c>
      <c r="E39" s="14">
        <f>E40</f>
        <v>341.45</v>
      </c>
      <c r="F39" s="51">
        <v>341.5</v>
      </c>
    </row>
    <row r="40" spans="1:7" ht="38.25">
      <c r="A40" s="12" t="s">
        <v>33</v>
      </c>
      <c r="B40" s="12"/>
      <c r="C40" s="12"/>
      <c r="D40" s="18" t="s">
        <v>34</v>
      </c>
      <c r="E40" s="19">
        <f>E41+E44</f>
        <v>341.45</v>
      </c>
      <c r="F40" s="56">
        <v>31.5</v>
      </c>
    </row>
    <row r="41" spans="1:7" ht="38.25">
      <c r="A41" s="12" t="s">
        <v>33</v>
      </c>
      <c r="B41" s="12" t="s">
        <v>35</v>
      </c>
      <c r="C41" s="12"/>
      <c r="D41" s="18" t="s">
        <v>36</v>
      </c>
      <c r="E41" s="19">
        <v>31.45</v>
      </c>
      <c r="F41" s="56">
        <v>31.5</v>
      </c>
    </row>
    <row r="42" spans="1:7" ht="25.5">
      <c r="A42" s="12" t="s">
        <v>33</v>
      </c>
      <c r="B42" s="12" t="s">
        <v>35</v>
      </c>
      <c r="C42" s="12" t="s">
        <v>16</v>
      </c>
      <c r="D42" s="18" t="s">
        <v>17</v>
      </c>
      <c r="E42" s="19">
        <v>31.45</v>
      </c>
      <c r="F42" s="56">
        <v>31.5</v>
      </c>
    </row>
    <row r="43" spans="1:7" ht="25.5">
      <c r="A43" s="12" t="s">
        <v>33</v>
      </c>
      <c r="B43" s="12" t="s">
        <v>35</v>
      </c>
      <c r="C43" s="12" t="s">
        <v>90</v>
      </c>
      <c r="D43" s="64" t="s">
        <v>91</v>
      </c>
      <c r="E43" s="19">
        <v>31.45</v>
      </c>
      <c r="F43" s="56">
        <v>31.5</v>
      </c>
    </row>
    <row r="44" spans="1:7" ht="38.25">
      <c r="A44" s="12" t="s">
        <v>33</v>
      </c>
      <c r="B44" s="12" t="s">
        <v>37</v>
      </c>
      <c r="C44" s="12"/>
      <c r="D44" s="18" t="s">
        <v>38</v>
      </c>
      <c r="E44" s="19">
        <v>310</v>
      </c>
      <c r="F44" s="56">
        <v>310</v>
      </c>
    </row>
    <row r="45" spans="1:7" ht="25.5">
      <c r="A45" s="12" t="s">
        <v>33</v>
      </c>
      <c r="B45" s="12" t="s">
        <v>37</v>
      </c>
      <c r="C45" s="12" t="s">
        <v>16</v>
      </c>
      <c r="D45" s="18" t="s">
        <v>17</v>
      </c>
      <c r="E45" s="19">
        <v>310</v>
      </c>
      <c r="F45" s="56">
        <v>310</v>
      </c>
    </row>
    <row r="46" spans="1:7" ht="25.5">
      <c r="A46" s="12" t="s">
        <v>33</v>
      </c>
      <c r="B46" s="12" t="s">
        <v>37</v>
      </c>
      <c r="C46" s="12" t="s">
        <v>90</v>
      </c>
      <c r="D46" s="64" t="s">
        <v>91</v>
      </c>
      <c r="E46" s="19">
        <v>310</v>
      </c>
      <c r="F46" s="56">
        <v>310</v>
      </c>
    </row>
    <row r="47" spans="1:7" ht="14.25">
      <c r="A47" s="25" t="s">
        <v>39</v>
      </c>
      <c r="B47" s="25"/>
      <c r="C47" s="12"/>
      <c r="D47" s="17" t="s">
        <v>40</v>
      </c>
      <c r="E47" s="14">
        <v>1095.4000000000001</v>
      </c>
      <c r="F47" s="51">
        <v>624.29999999999995</v>
      </c>
      <c r="G47" s="15"/>
    </row>
    <row r="48" spans="1:7" ht="15">
      <c r="A48" s="12" t="s">
        <v>41</v>
      </c>
      <c r="B48" s="12"/>
      <c r="C48" s="12"/>
      <c r="D48" s="18" t="s">
        <v>42</v>
      </c>
      <c r="E48" s="26">
        <v>1095.4000000000001</v>
      </c>
      <c r="F48" s="56">
        <v>624.29999999999995</v>
      </c>
    </row>
    <row r="49" spans="1:7" ht="76.5">
      <c r="A49" s="12" t="s">
        <v>41</v>
      </c>
      <c r="B49" s="12" t="s">
        <v>43</v>
      </c>
      <c r="C49" s="12"/>
      <c r="D49" s="18" t="s">
        <v>44</v>
      </c>
      <c r="E49" s="19">
        <v>1095.4000000000001</v>
      </c>
      <c r="F49" s="56">
        <v>624.29999999999995</v>
      </c>
    </row>
    <row r="50" spans="1:7" ht="25.5">
      <c r="A50" s="12" t="s">
        <v>41</v>
      </c>
      <c r="B50" s="12" t="s">
        <v>43</v>
      </c>
      <c r="C50" s="12" t="s">
        <v>16</v>
      </c>
      <c r="D50" s="18" t="s">
        <v>17</v>
      </c>
      <c r="E50" s="19">
        <v>1095.4000000000001</v>
      </c>
      <c r="F50" s="56">
        <v>624.29999999999995</v>
      </c>
    </row>
    <row r="51" spans="1:7" ht="25.5">
      <c r="A51" s="12" t="s">
        <v>41</v>
      </c>
      <c r="B51" s="12" t="s">
        <v>43</v>
      </c>
      <c r="C51" s="12" t="s">
        <v>90</v>
      </c>
      <c r="D51" s="64" t="s">
        <v>91</v>
      </c>
      <c r="E51" s="19">
        <v>1095.4000000000001</v>
      </c>
      <c r="F51" s="56">
        <v>624.29999999999995</v>
      </c>
    </row>
    <row r="52" spans="1:7" ht="14.25">
      <c r="A52" s="25" t="s">
        <v>45</v>
      </c>
      <c r="B52" s="25"/>
      <c r="C52" s="12"/>
      <c r="D52" s="17" t="s">
        <v>46</v>
      </c>
      <c r="E52" s="14">
        <f>E53+E57+E61</f>
        <v>1499.74</v>
      </c>
      <c r="F52" s="57">
        <v>1499.2</v>
      </c>
    </row>
    <row r="53" spans="1:7" s="29" customFormat="1" ht="15">
      <c r="A53" s="27" t="s">
        <v>47</v>
      </c>
      <c r="B53" s="28"/>
      <c r="C53" s="12"/>
      <c r="D53" s="18" t="s">
        <v>48</v>
      </c>
      <c r="E53" s="19">
        <v>583.39</v>
      </c>
      <c r="F53" s="58">
        <v>583.29999999999995</v>
      </c>
    </row>
    <row r="54" spans="1:7">
      <c r="A54" s="12" t="s">
        <v>47</v>
      </c>
      <c r="B54" s="20">
        <v>9990010</v>
      </c>
      <c r="C54" s="12"/>
      <c r="D54" s="18" t="s">
        <v>49</v>
      </c>
      <c r="E54" s="19">
        <v>583.39</v>
      </c>
      <c r="F54" s="58">
        <v>583.29999999999995</v>
      </c>
    </row>
    <row r="55" spans="1:7" ht="25.5">
      <c r="A55" s="12" t="s">
        <v>47</v>
      </c>
      <c r="B55" s="20">
        <v>9990010</v>
      </c>
      <c r="C55" s="12" t="s">
        <v>16</v>
      </c>
      <c r="D55" s="18" t="s">
        <v>17</v>
      </c>
      <c r="E55" s="19">
        <v>583.39</v>
      </c>
      <c r="F55" s="58">
        <v>583.29999999999995</v>
      </c>
    </row>
    <row r="56" spans="1:7" ht="25.5">
      <c r="A56" s="12" t="s">
        <v>47</v>
      </c>
      <c r="B56" s="20">
        <v>9990010</v>
      </c>
      <c r="C56" s="12" t="s">
        <v>90</v>
      </c>
      <c r="D56" s="64" t="s">
        <v>91</v>
      </c>
      <c r="E56" s="19">
        <v>583.39</v>
      </c>
      <c r="F56" s="58">
        <v>583.29999999999995</v>
      </c>
    </row>
    <row r="57" spans="1:7">
      <c r="A57" s="12" t="s">
        <v>50</v>
      </c>
      <c r="B57" s="20"/>
      <c r="C57" s="12"/>
      <c r="D57" s="18" t="s">
        <v>51</v>
      </c>
      <c r="E57" s="19">
        <v>288</v>
      </c>
      <c r="F57" s="58">
        <v>287.7</v>
      </c>
    </row>
    <row r="58" spans="1:7">
      <c r="A58" s="12" t="s">
        <v>50</v>
      </c>
      <c r="B58" s="20">
        <v>9996020</v>
      </c>
      <c r="C58" s="12"/>
      <c r="D58" s="18" t="s">
        <v>52</v>
      </c>
      <c r="E58" s="19">
        <v>288</v>
      </c>
      <c r="F58" s="58">
        <v>287.7</v>
      </c>
    </row>
    <row r="59" spans="1:7" ht="25.5">
      <c r="A59" s="12" t="s">
        <v>50</v>
      </c>
      <c r="B59" s="20">
        <v>9996020</v>
      </c>
      <c r="C59" s="12" t="s">
        <v>16</v>
      </c>
      <c r="D59" s="18" t="s">
        <v>17</v>
      </c>
      <c r="E59" s="19">
        <v>288</v>
      </c>
      <c r="F59" s="58">
        <v>287.7</v>
      </c>
    </row>
    <row r="60" spans="1:7" ht="25.5">
      <c r="A60" s="12" t="s">
        <v>50</v>
      </c>
      <c r="B60" s="20">
        <v>9996020</v>
      </c>
      <c r="C60" s="12" t="s">
        <v>90</v>
      </c>
      <c r="D60" s="64" t="s">
        <v>91</v>
      </c>
      <c r="E60" s="19">
        <v>288</v>
      </c>
      <c r="F60" s="58">
        <v>287.7</v>
      </c>
    </row>
    <row r="61" spans="1:7">
      <c r="A61" s="12" t="s">
        <v>53</v>
      </c>
      <c r="B61" s="20"/>
      <c r="C61" s="12"/>
      <c r="D61" s="18" t="s">
        <v>54</v>
      </c>
      <c r="E61" s="19">
        <f>E62+E65+E68</f>
        <v>628.35</v>
      </c>
      <c r="F61" s="54">
        <v>628.20000000000005</v>
      </c>
      <c r="G61" s="52"/>
    </row>
    <row r="62" spans="1:7">
      <c r="A62" s="12" t="s">
        <v>53</v>
      </c>
      <c r="B62" s="20">
        <v>9990030</v>
      </c>
      <c r="C62" s="12"/>
      <c r="D62" s="18" t="s">
        <v>55</v>
      </c>
      <c r="E62" s="19">
        <v>206.46</v>
      </c>
      <c r="F62" s="56">
        <v>206.4</v>
      </c>
      <c r="G62" s="53"/>
    </row>
    <row r="63" spans="1:7" ht="25.5">
      <c r="A63" s="12" t="s">
        <v>53</v>
      </c>
      <c r="B63" s="20">
        <v>9990030</v>
      </c>
      <c r="C63" s="12" t="s">
        <v>16</v>
      </c>
      <c r="D63" s="18" t="s">
        <v>17</v>
      </c>
      <c r="E63" s="19">
        <v>206.46</v>
      </c>
      <c r="F63" s="56">
        <v>206.4</v>
      </c>
      <c r="G63" s="53"/>
    </row>
    <row r="64" spans="1:7" ht="25.5">
      <c r="A64" s="12" t="s">
        <v>53</v>
      </c>
      <c r="B64" s="20">
        <v>9990030</v>
      </c>
      <c r="C64" s="12" t="s">
        <v>90</v>
      </c>
      <c r="D64" s="64" t="s">
        <v>91</v>
      </c>
      <c r="E64" s="19">
        <v>206.46</v>
      </c>
      <c r="F64" s="56">
        <v>206.4</v>
      </c>
      <c r="G64" s="53"/>
    </row>
    <row r="65" spans="1:7">
      <c r="A65" s="12" t="s">
        <v>53</v>
      </c>
      <c r="B65" s="20">
        <v>9990040</v>
      </c>
      <c r="C65" s="12"/>
      <c r="D65" s="18" t="s">
        <v>54</v>
      </c>
      <c r="E65" s="19">
        <v>387.04</v>
      </c>
      <c r="F65" s="56">
        <v>387</v>
      </c>
      <c r="G65" s="53"/>
    </row>
    <row r="66" spans="1:7" ht="25.5">
      <c r="A66" s="12" t="s">
        <v>53</v>
      </c>
      <c r="B66" s="20">
        <v>9990040</v>
      </c>
      <c r="C66" s="12" t="s">
        <v>16</v>
      </c>
      <c r="D66" s="18" t="s">
        <v>17</v>
      </c>
      <c r="E66" s="19">
        <v>387.04</v>
      </c>
      <c r="F66" s="56">
        <v>387</v>
      </c>
      <c r="G66" s="53"/>
    </row>
    <row r="67" spans="1:7" ht="25.5">
      <c r="A67" s="12" t="s">
        <v>53</v>
      </c>
      <c r="B67" s="20">
        <v>9990040</v>
      </c>
      <c r="C67" s="12" t="s">
        <v>90</v>
      </c>
      <c r="D67" s="64" t="s">
        <v>91</v>
      </c>
      <c r="E67" s="19">
        <v>387.04</v>
      </c>
      <c r="F67" s="56">
        <v>387</v>
      </c>
      <c r="G67" s="53"/>
    </row>
    <row r="68" spans="1:7">
      <c r="A68" s="12" t="s">
        <v>53</v>
      </c>
      <c r="B68" s="20">
        <v>9990050</v>
      </c>
      <c r="C68" s="12"/>
      <c r="D68" s="18" t="s">
        <v>56</v>
      </c>
      <c r="E68" s="19">
        <v>34.85</v>
      </c>
      <c r="F68" s="56">
        <v>34.799999999999997</v>
      </c>
      <c r="G68" s="53"/>
    </row>
    <row r="69" spans="1:7" ht="25.5">
      <c r="A69" s="12" t="s">
        <v>53</v>
      </c>
      <c r="B69" s="20">
        <v>9990050</v>
      </c>
      <c r="C69" s="12" t="s">
        <v>16</v>
      </c>
      <c r="D69" s="18" t="s">
        <v>17</v>
      </c>
      <c r="E69" s="19">
        <v>34.85</v>
      </c>
      <c r="F69" s="56">
        <v>34.799999999999997</v>
      </c>
      <c r="G69" s="53" t="s">
        <v>1</v>
      </c>
    </row>
    <row r="70" spans="1:7" ht="25.5">
      <c r="A70" s="12" t="s">
        <v>53</v>
      </c>
      <c r="B70" s="20">
        <v>9990050</v>
      </c>
      <c r="C70" s="12" t="s">
        <v>90</v>
      </c>
      <c r="D70" s="64" t="s">
        <v>91</v>
      </c>
      <c r="E70" s="19">
        <v>34.85</v>
      </c>
      <c r="F70" s="56">
        <v>34.799999999999997</v>
      </c>
      <c r="G70" s="53"/>
    </row>
    <row r="71" spans="1:7">
      <c r="A71" s="12" t="s">
        <v>53</v>
      </c>
      <c r="B71" s="20">
        <v>9990060</v>
      </c>
      <c r="C71" s="12"/>
      <c r="D71" s="18" t="s">
        <v>57</v>
      </c>
      <c r="E71" s="19"/>
      <c r="F71" s="56"/>
      <c r="G71" s="53"/>
    </row>
    <row r="72" spans="1:7" ht="14.25">
      <c r="A72" s="25" t="s">
        <v>58</v>
      </c>
      <c r="B72" s="25"/>
      <c r="C72" s="12"/>
      <c r="D72" s="17" t="s">
        <v>59</v>
      </c>
      <c r="E72" s="14">
        <v>78.099999999999994</v>
      </c>
      <c r="F72" s="51">
        <v>78</v>
      </c>
      <c r="G72" s="53"/>
    </row>
    <row r="73" spans="1:7">
      <c r="A73" s="12" t="s">
        <v>60</v>
      </c>
      <c r="B73" s="20"/>
      <c r="C73" s="12"/>
      <c r="D73" s="18" t="s">
        <v>61</v>
      </c>
      <c r="E73" s="19">
        <v>78.099999999999994</v>
      </c>
      <c r="F73" s="56">
        <v>78</v>
      </c>
      <c r="G73" s="53"/>
    </row>
    <row r="74" spans="1:7" ht="25.5">
      <c r="A74" s="12" t="s">
        <v>60</v>
      </c>
      <c r="B74" s="20">
        <v>9990090</v>
      </c>
      <c r="C74" s="12"/>
      <c r="D74" s="18" t="s">
        <v>62</v>
      </c>
      <c r="E74" s="19">
        <v>78.099999999999994</v>
      </c>
      <c r="F74" s="56">
        <v>78</v>
      </c>
      <c r="G74" s="53"/>
    </row>
    <row r="75" spans="1:7" ht="25.5">
      <c r="A75" s="12" t="s">
        <v>60</v>
      </c>
      <c r="B75" s="20">
        <v>9990090</v>
      </c>
      <c r="C75" s="12" t="s">
        <v>16</v>
      </c>
      <c r="D75" s="18" t="s">
        <v>17</v>
      </c>
      <c r="E75" s="19">
        <v>78.099999999999994</v>
      </c>
      <c r="F75" s="56">
        <v>78</v>
      </c>
      <c r="G75" s="53"/>
    </row>
    <row r="76" spans="1:7" ht="25.5">
      <c r="A76" s="12" t="s">
        <v>60</v>
      </c>
      <c r="B76" s="20">
        <v>9990090</v>
      </c>
      <c r="C76" s="12" t="s">
        <v>90</v>
      </c>
      <c r="D76" s="64" t="s">
        <v>91</v>
      </c>
      <c r="E76" s="19">
        <v>78.099999999999994</v>
      </c>
      <c r="F76" s="56">
        <v>78</v>
      </c>
      <c r="G76" s="53"/>
    </row>
    <row r="77" spans="1:7" ht="14.25">
      <c r="A77" s="22" t="s">
        <v>63</v>
      </c>
      <c r="B77" s="20"/>
      <c r="C77" s="12"/>
      <c r="D77" s="30" t="s">
        <v>64</v>
      </c>
      <c r="E77" s="14">
        <f>E80+E82+E84+E86+E88+E90</f>
        <v>629.44000000000005</v>
      </c>
      <c r="F77" s="51">
        <v>628.5</v>
      </c>
      <c r="G77" s="53"/>
    </row>
    <row r="78" spans="1:7">
      <c r="A78" s="12" t="s">
        <v>65</v>
      </c>
      <c r="B78" s="20"/>
      <c r="C78" s="12"/>
      <c r="D78" s="18" t="s">
        <v>66</v>
      </c>
      <c r="E78" s="19">
        <f>E77</f>
        <v>629.44000000000005</v>
      </c>
      <c r="F78" s="56">
        <v>628.5</v>
      </c>
      <c r="G78" s="53" t="s">
        <v>1</v>
      </c>
    </row>
    <row r="79" spans="1:7" ht="25.5">
      <c r="A79" s="12" t="s">
        <v>65</v>
      </c>
      <c r="B79" s="20">
        <v>9992000</v>
      </c>
      <c r="C79" s="12"/>
      <c r="D79" s="18" t="s">
        <v>67</v>
      </c>
      <c r="E79" s="19">
        <f>E77</f>
        <v>629.44000000000005</v>
      </c>
      <c r="F79" s="56">
        <f>F80+F82+F84+F86+F88+F90</f>
        <v>628.5</v>
      </c>
      <c r="G79" s="53" t="s">
        <v>1</v>
      </c>
    </row>
    <row r="80" spans="1:7" ht="63.75">
      <c r="A80" s="12" t="s">
        <v>65</v>
      </c>
      <c r="B80" s="20">
        <v>9992001</v>
      </c>
      <c r="C80" s="12" t="s">
        <v>14</v>
      </c>
      <c r="D80" s="18" t="s">
        <v>21</v>
      </c>
      <c r="E80" s="19">
        <v>97.7</v>
      </c>
      <c r="F80" s="56">
        <v>97.6</v>
      </c>
      <c r="G80" s="53"/>
    </row>
    <row r="81" spans="1:7" ht="38.25">
      <c r="A81" s="12" t="s">
        <v>65</v>
      </c>
      <c r="B81" s="20">
        <v>9992001</v>
      </c>
      <c r="C81" s="12" t="s">
        <v>97</v>
      </c>
      <c r="D81" s="64" t="s">
        <v>98</v>
      </c>
      <c r="E81" s="19">
        <v>97.7</v>
      </c>
      <c r="F81" s="56">
        <v>97.6</v>
      </c>
      <c r="G81" s="53"/>
    </row>
    <row r="82" spans="1:7" ht="25.5">
      <c r="A82" s="12" t="s">
        <v>65</v>
      </c>
      <c r="B82" s="20">
        <v>9992001</v>
      </c>
      <c r="C82" s="12" t="s">
        <v>16</v>
      </c>
      <c r="D82" s="18" t="s">
        <v>17</v>
      </c>
      <c r="E82" s="19">
        <v>375.12</v>
      </c>
      <c r="F82" s="56">
        <v>375</v>
      </c>
      <c r="G82" s="53" t="s">
        <v>1</v>
      </c>
    </row>
    <row r="83" spans="1:7" ht="25.5">
      <c r="A83" s="12" t="s">
        <v>65</v>
      </c>
      <c r="B83" s="20">
        <v>9992001</v>
      </c>
      <c r="C83" s="12" t="s">
        <v>90</v>
      </c>
      <c r="D83" s="64" t="s">
        <v>91</v>
      </c>
      <c r="E83" s="19">
        <v>375.12</v>
      </c>
      <c r="F83" s="56">
        <v>375</v>
      </c>
      <c r="G83" s="53"/>
    </row>
    <row r="84" spans="1:7">
      <c r="A84" s="12" t="s">
        <v>65</v>
      </c>
      <c r="B84" s="20">
        <v>9992001</v>
      </c>
      <c r="C84" s="12" t="s">
        <v>18</v>
      </c>
      <c r="D84" s="18" t="s">
        <v>19</v>
      </c>
      <c r="E84" s="19">
        <v>11</v>
      </c>
      <c r="F84" s="56">
        <v>11</v>
      </c>
      <c r="G84" s="53"/>
    </row>
    <row r="85" spans="1:7">
      <c r="A85" s="12" t="s">
        <v>65</v>
      </c>
      <c r="B85" s="20">
        <v>9992001</v>
      </c>
      <c r="C85" s="12" t="s">
        <v>92</v>
      </c>
      <c r="D85" s="64" t="s">
        <v>93</v>
      </c>
      <c r="E85" s="19">
        <v>11</v>
      </c>
      <c r="F85" s="56">
        <v>11</v>
      </c>
      <c r="G85" s="53"/>
    </row>
    <row r="86" spans="1:7" ht="63.75">
      <c r="A86" s="12" t="s">
        <v>65</v>
      </c>
      <c r="B86" s="20">
        <v>9992002</v>
      </c>
      <c r="C86" s="12" t="s">
        <v>14</v>
      </c>
      <c r="D86" s="18" t="s">
        <v>21</v>
      </c>
      <c r="E86" s="19">
        <v>115.45</v>
      </c>
      <c r="F86" s="56">
        <v>114.8</v>
      </c>
      <c r="G86" s="53"/>
    </row>
    <row r="87" spans="1:7" ht="38.25">
      <c r="A87" s="12" t="s">
        <v>65</v>
      </c>
      <c r="B87" s="20">
        <v>9992002</v>
      </c>
      <c r="C87" s="12" t="s">
        <v>97</v>
      </c>
      <c r="D87" s="64" t="s">
        <v>98</v>
      </c>
      <c r="E87" s="19">
        <v>115.45</v>
      </c>
      <c r="F87" s="56">
        <v>114.8</v>
      </c>
      <c r="G87" s="53"/>
    </row>
    <row r="88" spans="1:7" ht="25.5">
      <c r="A88" s="12" t="s">
        <v>65</v>
      </c>
      <c r="B88" s="20">
        <v>9992002</v>
      </c>
      <c r="C88" s="12" t="s">
        <v>16</v>
      </c>
      <c r="D88" s="18" t="s">
        <v>17</v>
      </c>
      <c r="E88" s="19">
        <v>24.57</v>
      </c>
      <c r="F88" s="56">
        <v>24.5</v>
      </c>
      <c r="G88" s="53"/>
    </row>
    <row r="89" spans="1:7" ht="25.5">
      <c r="A89" s="12" t="s">
        <v>65</v>
      </c>
      <c r="B89" s="20">
        <v>9992002</v>
      </c>
      <c r="C89" s="12" t="s">
        <v>90</v>
      </c>
      <c r="D89" s="64" t="s">
        <v>91</v>
      </c>
      <c r="E89" s="19">
        <v>24.57</v>
      </c>
      <c r="F89" s="56">
        <v>24.5</v>
      </c>
      <c r="G89" s="53"/>
    </row>
    <row r="90" spans="1:7">
      <c r="A90" s="12" t="s">
        <v>65</v>
      </c>
      <c r="B90" s="20">
        <v>9992002</v>
      </c>
      <c r="C90" s="12" t="s">
        <v>18</v>
      </c>
      <c r="D90" s="18" t="s">
        <v>19</v>
      </c>
      <c r="E90" s="19">
        <v>5.6</v>
      </c>
      <c r="F90" s="56">
        <v>5.6</v>
      </c>
      <c r="G90" s="53"/>
    </row>
    <row r="91" spans="1:7">
      <c r="A91" s="12" t="s">
        <v>65</v>
      </c>
      <c r="B91" s="20">
        <v>9992002</v>
      </c>
      <c r="C91" s="12" t="s">
        <v>94</v>
      </c>
      <c r="D91" s="18" t="s">
        <v>99</v>
      </c>
      <c r="E91" s="19">
        <v>5.6</v>
      </c>
      <c r="F91" s="56">
        <v>5.6</v>
      </c>
      <c r="G91" s="53"/>
    </row>
    <row r="92" spans="1:7" ht="14.25">
      <c r="A92" s="25" t="s">
        <v>68</v>
      </c>
      <c r="B92" s="25"/>
      <c r="C92" s="25"/>
      <c r="D92" s="31" t="s">
        <v>69</v>
      </c>
      <c r="E92" s="14">
        <v>600</v>
      </c>
      <c r="F92" s="51">
        <v>600</v>
      </c>
      <c r="G92" s="53"/>
    </row>
    <row r="93" spans="1:7" ht="13.5">
      <c r="A93" s="32" t="s">
        <v>70</v>
      </c>
      <c r="B93" s="32"/>
      <c r="C93" s="33"/>
      <c r="D93" s="34" t="s">
        <v>71</v>
      </c>
      <c r="E93" s="19">
        <v>600</v>
      </c>
      <c r="F93" s="56">
        <v>600</v>
      </c>
      <c r="G93" s="53"/>
    </row>
    <row r="94" spans="1:7" ht="25.5">
      <c r="A94" s="32" t="s">
        <v>70</v>
      </c>
      <c r="B94" s="35" t="s">
        <v>72</v>
      </c>
      <c r="C94" s="33"/>
      <c r="D94" s="36" t="s">
        <v>73</v>
      </c>
      <c r="E94" s="19">
        <v>600</v>
      </c>
      <c r="F94" s="56">
        <v>600</v>
      </c>
      <c r="G94" s="48" t="s">
        <v>1</v>
      </c>
    </row>
    <row r="95" spans="1:7" ht="38.25">
      <c r="A95" s="32" t="s">
        <v>70</v>
      </c>
      <c r="B95" s="35" t="s">
        <v>72</v>
      </c>
      <c r="C95" s="37" t="s">
        <v>74</v>
      </c>
      <c r="D95" s="38" t="s">
        <v>75</v>
      </c>
      <c r="E95" s="19">
        <v>600</v>
      </c>
      <c r="F95" s="56">
        <v>600</v>
      </c>
      <c r="G95" s="53"/>
    </row>
    <row r="96" spans="1:7">
      <c r="A96" s="32" t="s">
        <v>70</v>
      </c>
      <c r="B96" s="35" t="s">
        <v>72</v>
      </c>
      <c r="C96" s="12" t="s">
        <v>95</v>
      </c>
      <c r="D96" s="64" t="s">
        <v>96</v>
      </c>
      <c r="E96" s="19">
        <v>600</v>
      </c>
      <c r="F96" s="56">
        <v>600</v>
      </c>
      <c r="G96" s="53"/>
    </row>
    <row r="97" spans="1:7" ht="14.25">
      <c r="A97" s="25" t="s">
        <v>76</v>
      </c>
      <c r="B97" s="25"/>
      <c r="C97" s="39"/>
      <c r="D97" s="40" t="s">
        <v>77</v>
      </c>
      <c r="E97" s="14">
        <f>E100+E103</f>
        <v>1129.4000000000001</v>
      </c>
      <c r="F97" s="57">
        <v>1129.3</v>
      </c>
      <c r="G97" s="53"/>
    </row>
    <row r="98" spans="1:7" ht="15">
      <c r="A98" s="28" t="s">
        <v>78</v>
      </c>
      <c r="B98" s="28"/>
      <c r="C98" s="41"/>
      <c r="D98" s="42" t="s">
        <v>79</v>
      </c>
      <c r="E98" s="26">
        <f>E97</f>
        <v>1129.4000000000001</v>
      </c>
      <c r="F98" s="56">
        <v>1129.3</v>
      </c>
      <c r="G98" s="53" t="s">
        <v>1</v>
      </c>
    </row>
    <row r="99" spans="1:7" ht="25.5">
      <c r="A99" s="12" t="s">
        <v>78</v>
      </c>
      <c r="B99" s="20">
        <v>9992005</v>
      </c>
      <c r="C99" s="12"/>
      <c r="D99" s="18" t="s">
        <v>67</v>
      </c>
      <c r="E99" s="19">
        <f>E97</f>
        <v>1129.4000000000001</v>
      </c>
      <c r="F99" s="56">
        <v>1129.3</v>
      </c>
      <c r="G99" s="53"/>
    </row>
    <row r="100" spans="1:7" ht="63.75">
      <c r="A100" s="12" t="s">
        <v>78</v>
      </c>
      <c r="B100" s="20">
        <v>9992005</v>
      </c>
      <c r="C100" s="12" t="s">
        <v>14</v>
      </c>
      <c r="D100" s="18" t="s">
        <v>80</v>
      </c>
      <c r="E100" s="19">
        <v>471.4</v>
      </c>
      <c r="F100" s="56">
        <v>471.3</v>
      </c>
      <c r="G100" s="53"/>
    </row>
    <row r="101" spans="1:7" ht="38.25">
      <c r="A101" s="12" t="s">
        <v>78</v>
      </c>
      <c r="B101" s="20">
        <v>9992005</v>
      </c>
      <c r="C101" s="12" t="s">
        <v>97</v>
      </c>
      <c r="D101" s="64" t="s">
        <v>98</v>
      </c>
      <c r="E101" s="19">
        <v>471.4</v>
      </c>
      <c r="F101" s="56">
        <v>471.3</v>
      </c>
      <c r="G101" s="53"/>
    </row>
    <row r="102" spans="1:7" ht="25.5">
      <c r="A102" s="12" t="s">
        <v>78</v>
      </c>
      <c r="B102" s="20">
        <v>9992005</v>
      </c>
      <c r="C102" s="12" t="s">
        <v>16</v>
      </c>
      <c r="D102" s="18" t="s">
        <v>17</v>
      </c>
      <c r="E102" s="19">
        <v>658</v>
      </c>
      <c r="F102" s="56">
        <v>658</v>
      </c>
      <c r="G102" s="53"/>
    </row>
    <row r="103" spans="1:7" ht="25.5">
      <c r="A103" s="12" t="s">
        <v>78</v>
      </c>
      <c r="B103" s="20">
        <v>9992005</v>
      </c>
      <c r="C103" s="12" t="s">
        <v>90</v>
      </c>
      <c r="D103" s="64" t="s">
        <v>91</v>
      </c>
      <c r="E103" s="19">
        <v>658</v>
      </c>
      <c r="F103" s="56">
        <v>658</v>
      </c>
      <c r="G103" s="53"/>
    </row>
    <row r="104" spans="1:7">
      <c r="A104" s="43"/>
      <c r="B104" s="43"/>
      <c r="C104" s="43"/>
      <c r="D104" s="44"/>
      <c r="E104" s="45"/>
      <c r="F104" s="45"/>
    </row>
    <row r="105" spans="1:7">
      <c r="A105" s="43"/>
      <c r="B105" s="43"/>
      <c r="C105" s="43"/>
      <c r="D105" s="44"/>
      <c r="E105" s="45"/>
      <c r="F105" s="45"/>
    </row>
    <row r="106" spans="1:7">
      <c r="A106" s="43"/>
      <c r="B106" s="43"/>
      <c r="C106" s="43"/>
      <c r="D106" s="44"/>
      <c r="E106" s="45"/>
      <c r="F106" s="45"/>
    </row>
    <row r="107" spans="1:7">
      <c r="A107" s="43"/>
      <c r="B107" s="43"/>
      <c r="C107" s="43"/>
      <c r="D107" s="44"/>
      <c r="E107" s="45"/>
      <c r="F107" s="45"/>
    </row>
    <row r="108" spans="1:7">
      <c r="A108" s="43"/>
      <c r="B108" s="43"/>
      <c r="C108" s="43"/>
      <c r="D108" s="43"/>
      <c r="E108" s="45"/>
      <c r="F108" s="45"/>
    </row>
    <row r="109" spans="1:7">
      <c r="A109" s="46"/>
      <c r="B109" s="46"/>
      <c r="C109" s="46"/>
      <c r="D109" s="46"/>
      <c r="E109" s="47"/>
      <c r="F109" s="47"/>
    </row>
  </sheetData>
  <mergeCells count="10">
    <mergeCell ref="D7:G7"/>
    <mergeCell ref="A9:F9"/>
    <mergeCell ref="A10:D10"/>
    <mergeCell ref="A11:D11"/>
    <mergeCell ref="D1:F1"/>
    <mergeCell ref="D2:F2"/>
    <mergeCell ref="D3:F3"/>
    <mergeCell ref="D4:F4"/>
    <mergeCell ref="D5:F5"/>
    <mergeCell ref="D6:F6"/>
  </mergeCells>
  <pageMargins left="0.59055118110236227" right="0.59055118110236227" top="0.59055118110236227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</vt:lpstr>
      <vt:lpstr>прил!Область_печати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2016-04-07T17:39:42Z</cp:lastPrinted>
  <dcterms:created xsi:type="dcterms:W3CDTF">2016-04-07T17:30:20Z</dcterms:created>
  <dcterms:modified xsi:type="dcterms:W3CDTF">2016-04-07T18:48:58Z</dcterms:modified>
</cp:coreProperties>
</file>