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5456" windowHeight="11016" activeTab="1"/>
  </bookViews>
  <sheets>
    <sheet name="прил 10" sheetId="1" r:id="rId1"/>
    <sheet name="прил 11" sheetId="2" r:id="rId2"/>
    <sheet name="прил 9" sheetId="3" r:id="rId3"/>
  </sheets>
  <definedNames>
    <definedName name="_xlnm.Print_Area" localSheetId="0">'прил 10'!$A$1:$G$80</definedName>
    <definedName name="_xlnm.Print_Area" localSheetId="1">'прил 11'!$A$1:$H$84</definedName>
    <definedName name="_xlnm.Print_Area" localSheetId="2">'прил 9'!$A$5:$E$44</definedName>
  </definedNames>
  <calcPr fullCalcOnLoad="1"/>
</workbook>
</file>

<file path=xl/sharedStrings.xml><?xml version="1.0" encoding="utf-8"?>
<sst xmlns="http://schemas.openxmlformats.org/spreadsheetml/2006/main" count="560" uniqueCount="148">
  <si>
    <t>КЦСР</t>
  </si>
  <si>
    <t>КВР</t>
  </si>
  <si>
    <t>Наименование</t>
  </si>
  <si>
    <t>Всего</t>
  </si>
  <si>
    <t>Общегосударственные вопросы</t>
  </si>
  <si>
    <t>Центральный аппарат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</si>
  <si>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</si>
  <si>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</si>
  <si>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</si>
  <si>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</si>
  <si>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</si>
  <si>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РП</t>
  </si>
  <si>
    <t>0100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</si>
  <si>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</si>
  <si>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</si>
  <si>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</si>
  <si>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0501</t>
  </si>
  <si>
    <t>0503</t>
  </si>
  <si>
    <t>0502</t>
  </si>
  <si>
    <t>Поддержка коммунального  хозяйства</t>
  </si>
  <si>
    <t>0500</t>
  </si>
  <si>
    <t>0700</t>
  </si>
  <si>
    <t>Образование</t>
  </si>
  <si>
    <t>0707</t>
  </si>
  <si>
    <t>Молодежная политика и оздоровление детей</t>
  </si>
  <si>
    <t>0200</t>
  </si>
  <si>
    <t>0203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</si>
  <si>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</si>
  <si>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</si>
  <si>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</si>
  <si>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 xml:space="preserve"> </t>
  </si>
  <si>
    <t>9995118</t>
  </si>
  <si>
    <t>Расходы на организацию и содержание водоснабжения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</si>
  <si>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</si>
  <si>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</si>
  <si>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</si>
  <si>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</si>
  <si>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</si>
  <si>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</si>
  <si>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</si>
  <si>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</si>
  <si>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9990080</t>
  </si>
  <si>
    <t>Предупреждение и ликвидация последствий чрезвычайных ситуаций природного и техногенного характера, гражданская оборона</t>
  </si>
  <si>
    <t>311</t>
  </si>
  <si>
    <t>Глава местной администрации (исполнительно-распорядительного органа муниципального образования),работающий по контракту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</si>
  <si>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</si>
  <si>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1102</t>
  </si>
  <si>
    <t>Массовый спорт</t>
  </si>
  <si>
    <t>Обеспечение деятельности подведомственных учреждений</t>
  </si>
  <si>
    <t>Проведение работ по восстановлению воинских захоронений</t>
  </si>
  <si>
    <t>0400</t>
  </si>
  <si>
    <t>Национальная экономика</t>
  </si>
  <si>
    <t>0409</t>
  </si>
  <si>
    <t>Дорожное хозяйство (дорожная деятельность)</t>
  </si>
  <si>
    <t>9990099</t>
  </si>
  <si>
    <t>Осуществление дорожной деятельности в отношении автомобильных дорог общего пользования местного значения, капитальный ремонт дворовых территорий многоквартирных жилых домов подъездов к дворовым территориям многоквартирных жилых домов населенных пунктов</t>
  </si>
  <si>
    <t>Национальная оборона</t>
  </si>
  <si>
    <t>Национальная безопастность и правоохранительная деятельность</t>
  </si>
  <si>
    <t>1100</t>
  </si>
  <si>
    <t xml:space="preserve">Физическая физкультура и спорт </t>
  </si>
  <si>
    <t>к решению  Совета Депутатов</t>
  </si>
  <si>
    <t>городского поселения поселок Старая Торопа</t>
  </si>
  <si>
    <t>Западнодвинского района Тверской области</t>
  </si>
  <si>
    <t>"О бюджете городского поселения поселок Старая</t>
  </si>
  <si>
    <t>Торопа Западнодвинского района Тверской области</t>
  </si>
  <si>
    <t>2015 год</t>
  </si>
  <si>
    <t>2016 год</t>
  </si>
  <si>
    <t>(тыс. руб.)</t>
  </si>
  <si>
    <t>ППП</t>
  </si>
  <si>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</si>
  <si>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</si>
  <si>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области жилищного хозяйства</t>
  </si>
  <si>
    <t>Вывоз твердых бытовых отходов</t>
  </si>
  <si>
    <t>800</t>
  </si>
  <si>
    <t>Иные бюджетные ассигнования</t>
  </si>
  <si>
    <t>Организация и содержание мест захоронения</t>
  </si>
  <si>
    <t>Прочие мероприятия в области благоустройства</t>
  </si>
  <si>
    <t>2015      год</t>
  </si>
  <si>
    <t>2016       год</t>
  </si>
  <si>
    <t>2017        год</t>
  </si>
  <si>
    <t>0800</t>
  </si>
  <si>
    <t>Социальная политика</t>
  </si>
  <si>
    <t>1003</t>
  </si>
  <si>
    <t>Социальное обеспечение населения</t>
  </si>
  <si>
    <t>2017 год</t>
  </si>
  <si>
    <t>на 2015 год и на плановый период 2016 и 2017 годов"</t>
  </si>
  <si>
    <t>1000</t>
  </si>
  <si>
    <t>300</t>
  </si>
  <si>
    <t>Социальное обеспечение и иные выплаты населению</t>
  </si>
  <si>
    <t>Субсидии физическим лицам и юридическим лицам, не являющимся муниципальными учреждениями</t>
  </si>
  <si>
    <t>0801</t>
  </si>
  <si>
    <t>Культура, кинематография</t>
  </si>
  <si>
    <t>Культура</t>
  </si>
  <si>
    <t>Физическая культура и спорт</t>
  </si>
  <si>
    <t>Администрация городского поселения поселок Старая Торопа Западнодвинского района Тверской области</t>
  </si>
  <si>
    <t>Приложение 10</t>
  </si>
  <si>
    <t>9997421</t>
  </si>
  <si>
    <t>от 26.12.2014 № 35</t>
  </si>
  <si>
    <t>Распределение расходов  бюджета городского поселения поселок Старая Торопа Западнодвинского района Тверской области по разделам и подразделам  классификации расходов на 2015 год и на плановый период 2016 и 2017 годов</t>
  </si>
  <si>
    <t>0113</t>
  </si>
  <si>
    <t>Функционирование Правительства Российской Федерации, высших исоплнитлеьных органов государственной власти субъектов Российской Федерации, местных администраций</t>
  </si>
  <si>
    <t>Субвенции на финансовое обеспечение реализации государственных полномочий по созданию административных комиссий, уполномоченных составлять протоколы об административных правонарушениях</t>
  </si>
  <si>
    <t>Распределение расходов бюджета городского поселения поселок Старая Торопа Западнодвинского района Тверской области по разделам, подразделам, целевым статьям и группам видов расходов на 2015 год на плановый период 2016 и 2017 годов</t>
  </si>
  <si>
    <t>9997541</t>
  </si>
  <si>
    <t>Субвенции на финансирование полномочий по административной комиссии</t>
  </si>
  <si>
    <t xml:space="preserve"> 6.8</t>
  </si>
  <si>
    <t>152.4</t>
  </si>
  <si>
    <t xml:space="preserve"> 0.6</t>
  </si>
  <si>
    <t>146.2</t>
  </si>
  <si>
    <t xml:space="preserve"> 511.4</t>
  </si>
  <si>
    <t xml:space="preserve"> 448.8</t>
  </si>
  <si>
    <t>448.8</t>
  </si>
  <si>
    <t>180.0</t>
  </si>
  <si>
    <t>0.15</t>
  </si>
  <si>
    <t xml:space="preserve"> 113</t>
  </si>
  <si>
    <t>511.4</t>
  </si>
  <si>
    <t>1756.1</t>
  </si>
  <si>
    <t>"О внесении изменений в решение Совета депутатов городского поселения поселок Старая Торопа</t>
  </si>
  <si>
    <t xml:space="preserve"> от 26.12.2014 г. № 35 "О бюджете городского поселения поселок Старая Торопа Западнодвинского</t>
  </si>
  <si>
    <t xml:space="preserve"> района Тверской области на 2015 год и плановый период 2016-2017 гг."</t>
  </si>
  <si>
    <t>Приложение № 9</t>
  </si>
  <si>
    <t>№9</t>
  </si>
  <si>
    <t>к решению Совета депутатов городского поселения поселок Старая Торопа  № 35 от 26.12.2014 г.</t>
  </si>
  <si>
    <t>"О бюджете городского поселения поселок Старая Торопа Западнодвинского района</t>
  </si>
  <si>
    <t xml:space="preserve"> Тверской области на 2015 год и плановый период 2016-2017 гг."</t>
  </si>
  <si>
    <t>Приложение № 4</t>
  </si>
  <si>
    <t>к решению Совета депутатов городского поселения поселок Старая Торопа от 29.01.2015 г. № 1</t>
  </si>
  <si>
    <t xml:space="preserve">"О внесении изменений в бюджет городского поселения поселок Старая Торопа № 35 от </t>
  </si>
  <si>
    <t>26.12.2014 г. "О бюджете городского поселения поселок Старая Торопа Западнодвинского</t>
  </si>
  <si>
    <t>района Тверской области на 2015 год и плановый период 2016-2017 гг."</t>
  </si>
  <si>
    <t>1223.2</t>
  </si>
  <si>
    <t>310.9</t>
  </si>
  <si>
    <t>Приложение 11</t>
  </si>
  <si>
    <t>Приложение № 5</t>
  </si>
  <si>
    <t xml:space="preserve">к решению Совета депутатов городского посления поселок Старая Торопа № 1 от </t>
  </si>
  <si>
    <t>29.01.2015 г. "О внесении изменений в решение Совета депутатов городского поселения</t>
  </si>
  <si>
    <t>поселок Старая Торопа № 35 от 26.12.2014 г. "О бюджете городского поселения поселок</t>
  </si>
  <si>
    <t xml:space="preserve">Старая Торопа Западнодвинского района Тверской области на 2015 год и плановый </t>
  </si>
  <si>
    <t>период 2016-2017 гг.."</t>
  </si>
  <si>
    <t>Ведомственная структура расходов бюджета городского поселения поселок Старая Торопа Западнодвинского района Тверской области на 2015 год на плановый период 2016 и 2017 годов</t>
  </si>
  <si>
    <t>340.0</t>
  </si>
  <si>
    <t>Приложение № 2</t>
  </si>
  <si>
    <t>к решению Совета депутатов городского поселения поселок Старая Торопа  № 1 от .29.01.2015 г.</t>
  </si>
  <si>
    <t>1756.25</t>
  </si>
  <si>
    <t>1756.05</t>
  </si>
  <si>
    <t>3997.05</t>
  </si>
  <si>
    <t>4190.65</t>
  </si>
  <si>
    <t>4441.55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</si>
</sst>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#,##0.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7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 horizontal="justify"/>
    </xf>
    <xf numFmtId="0" fontId="0" fillId="0" borderId="0" xfId="0" applyAlignment="1">
      <alignment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left" wrapText="1"/>
    </xf>
    <xf numFmtId="173" fontId="0" fillId="0" borderId="0" xfId="0" applyNumberFormat="1" applyAlignment="1">
      <alignment/>
    </xf>
    <xf numFmtId="0" fontId="1" fillId="24" borderId="0" xfId="0" applyFont="1" applyFill="1" applyAlignment="1">
      <alignment horizontal="left"/>
    </xf>
    <xf numFmtId="172" fontId="0" fillId="24" borderId="0" xfId="0" applyNumberFormat="1" applyFill="1" applyAlignment="1">
      <alignment/>
    </xf>
    <xf numFmtId="0" fontId="9" fillId="24" borderId="0" xfId="0" applyFont="1" applyFill="1" applyAlignment="1">
      <alignment horizontal="right"/>
    </xf>
    <xf numFmtId="0" fontId="0" fillId="24" borderId="0" xfId="0" applyFill="1" applyAlignment="1">
      <alignment horizontal="left"/>
    </xf>
    <xf numFmtId="172" fontId="0" fillId="24" borderId="0" xfId="0" applyNumberFormat="1" applyFill="1" applyAlignment="1">
      <alignment wrapText="1"/>
    </xf>
    <xf numFmtId="0" fontId="0" fillId="24" borderId="0" xfId="0" applyFill="1" applyAlignment="1">
      <alignment horizontal="left" wrapText="1"/>
    </xf>
    <xf numFmtId="0" fontId="0" fillId="24" borderId="0" xfId="0" applyFill="1" applyAlignment="1">
      <alignment wrapText="1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172" fontId="4" fillId="24" borderId="0" xfId="0" applyNumberFormat="1" applyFont="1" applyFill="1" applyAlignment="1">
      <alignment wrapText="1"/>
    </xf>
    <xf numFmtId="0" fontId="4" fillId="24" borderId="0" xfId="0" applyFont="1" applyFill="1" applyAlignment="1">
      <alignment horizontal="center" wrapText="1"/>
    </xf>
    <xf numFmtId="0" fontId="4" fillId="24" borderId="0" xfId="0" applyFont="1" applyFill="1" applyAlignment="1">
      <alignment wrapText="1"/>
    </xf>
    <xf numFmtId="172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173" fontId="4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/>
    </xf>
    <xf numFmtId="49" fontId="4" fillId="25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13" fillId="0" borderId="11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0" xfId="0" applyFont="1" applyAlignment="1">
      <alignment/>
    </xf>
    <xf numFmtId="0" fontId="5" fillId="0" borderId="10" xfId="0" applyNumberFormat="1" applyFont="1" applyBorder="1" applyAlignment="1">
      <alignment vertical="center" wrapText="1" readingOrder="1"/>
    </xf>
    <xf numFmtId="173" fontId="5" fillId="0" borderId="10" xfId="0" applyNumberFormat="1" applyFont="1" applyBorder="1" applyAlignment="1">
      <alignment horizontal="center" vertical="center" wrapText="1"/>
    </xf>
    <xf numFmtId="173" fontId="5" fillId="24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73" fontId="7" fillId="24" borderId="10" xfId="0" applyNumberFormat="1" applyFont="1" applyFill="1" applyBorder="1" applyAlignment="1">
      <alignment horizontal="center" vertical="center" wrapText="1"/>
    </xf>
    <xf numFmtId="173" fontId="4" fillId="24" borderId="1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/>
    </xf>
    <xf numFmtId="173" fontId="8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4" borderId="12" xfId="0" applyFont="1" applyFill="1" applyBorder="1" applyAlignment="1">
      <alignment horizontal="center" wrapText="1"/>
    </xf>
    <xf numFmtId="0" fontId="35" fillId="0" borderId="0" xfId="0" applyFont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2" xfId="0" applyBorder="1" applyAlignment="1">
      <alignment horizontal="right" wrapText="1"/>
    </xf>
    <xf numFmtId="172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4" fontId="5" fillId="2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SheetLayoutView="100" workbookViewId="0" topLeftCell="A1">
      <selection activeCell="H25" sqref="H25"/>
    </sheetView>
  </sheetViews>
  <sheetFormatPr defaultColWidth="9.00390625" defaultRowHeight="12.75"/>
  <cols>
    <col min="1" max="1" width="6.625" style="0" customWidth="1"/>
    <col min="2" max="2" width="8.50390625" style="0" customWidth="1"/>
    <col min="3" max="3" width="5.625" style="0" customWidth="1"/>
    <col min="4" max="4" width="55.00390625" style="0" customWidth="1"/>
    <col min="5" max="7" width="8.625" style="55" customWidth="1"/>
    <col min="8" max="8" width="48.50390625" style="0" customWidth="1"/>
  </cols>
  <sheetData>
    <row r="1" ht="12.75">
      <c r="E1" s="55" t="s">
        <v>125</v>
      </c>
    </row>
    <row r="2" spans="3:7" ht="12.75">
      <c r="C2" s="73" t="s">
        <v>126</v>
      </c>
      <c r="D2" s="73"/>
      <c r="E2" s="73"/>
      <c r="F2" s="73"/>
      <c r="G2" s="73"/>
    </row>
    <row r="3" spans="3:7" ht="12.75">
      <c r="C3" s="73" t="s">
        <v>127</v>
      </c>
      <c r="D3" s="73"/>
      <c r="E3" s="73"/>
      <c r="F3" s="73"/>
      <c r="G3" s="73"/>
    </row>
    <row r="4" spans="3:7" ht="12.75">
      <c r="C4" s="73" t="s">
        <v>128</v>
      </c>
      <c r="D4" s="73"/>
      <c r="E4" s="73"/>
      <c r="F4" s="73"/>
      <c r="G4" s="73"/>
    </row>
    <row r="5" spans="3:7" ht="12.75">
      <c r="C5" s="74" t="s">
        <v>129</v>
      </c>
      <c r="D5" s="74"/>
      <c r="E5" s="74"/>
      <c r="F5" s="74"/>
      <c r="G5" s="74"/>
    </row>
    <row r="6" ht="9" customHeight="1"/>
    <row r="7" ht="12.75" hidden="1"/>
    <row r="8" ht="12.75" hidden="1"/>
    <row r="9" spans="1:7" ht="12.75">
      <c r="A9" s="75" t="s">
        <v>30</v>
      </c>
      <c r="B9" s="73"/>
      <c r="C9" s="73"/>
      <c r="D9" s="73"/>
      <c r="E9" s="38"/>
      <c r="F9" s="39"/>
      <c r="G9" s="40" t="s">
        <v>95</v>
      </c>
    </row>
    <row r="10" spans="1:7" ht="12.75">
      <c r="A10" s="73"/>
      <c r="B10" s="73"/>
      <c r="C10" s="73"/>
      <c r="D10" s="73"/>
      <c r="E10" s="41"/>
      <c r="F10" s="39"/>
      <c r="G10" s="40" t="s">
        <v>60</v>
      </c>
    </row>
    <row r="11" spans="1:7" ht="12.75">
      <c r="A11" s="73"/>
      <c r="B11" s="73"/>
      <c r="C11" s="73"/>
      <c r="D11" s="73"/>
      <c r="E11" s="41"/>
      <c r="F11" s="39"/>
      <c r="G11" s="40" t="s">
        <v>61</v>
      </c>
    </row>
    <row r="12" spans="1:7" ht="12.75">
      <c r="A12" s="75" t="s">
        <v>30</v>
      </c>
      <c r="B12" s="73"/>
      <c r="C12" s="73"/>
      <c r="D12" s="73"/>
      <c r="E12" s="41"/>
      <c r="F12" s="42"/>
      <c r="G12" s="40" t="s">
        <v>62</v>
      </c>
    </row>
    <row r="13" spans="1:7" ht="12.75">
      <c r="A13" s="5"/>
      <c r="B13" s="5"/>
      <c r="C13" s="5"/>
      <c r="D13" s="4"/>
      <c r="E13" s="41"/>
      <c r="F13" s="44"/>
      <c r="G13" s="40" t="s">
        <v>97</v>
      </c>
    </row>
    <row r="14" spans="1:7" ht="12.75">
      <c r="A14" s="5"/>
      <c r="B14" s="5"/>
      <c r="C14" s="5"/>
      <c r="D14" s="4"/>
      <c r="E14" s="43"/>
      <c r="F14" s="44"/>
      <c r="G14" s="40" t="s">
        <v>63</v>
      </c>
    </row>
    <row r="15" spans="1:7" ht="12.75">
      <c r="A15" s="5"/>
      <c r="B15" s="5"/>
      <c r="C15" s="5"/>
      <c r="D15" s="4"/>
      <c r="E15" s="43"/>
      <c r="F15" s="44"/>
      <c r="G15" s="40" t="s">
        <v>64</v>
      </c>
    </row>
    <row r="16" spans="1:7" ht="12.75">
      <c r="A16" s="5"/>
      <c r="B16" s="5"/>
      <c r="C16" s="5"/>
      <c r="D16" s="4"/>
      <c r="E16" s="43"/>
      <c r="F16" s="44"/>
      <c r="G16" s="40" t="s">
        <v>85</v>
      </c>
    </row>
    <row r="17" spans="1:5" ht="12.75">
      <c r="A17" s="5"/>
      <c r="B17" s="5"/>
      <c r="C17" s="5"/>
      <c r="D17" s="4"/>
      <c r="E17" s="43"/>
    </row>
    <row r="18" spans="1:7" ht="1.5" customHeight="1">
      <c r="A18" s="5"/>
      <c r="B18" s="5"/>
      <c r="C18" s="5"/>
      <c r="D18" s="1" t="s">
        <v>30</v>
      </c>
      <c r="E18" s="45"/>
      <c r="F18" s="42"/>
      <c r="G18" s="46"/>
    </row>
    <row r="19" spans="1:7" ht="48" customHeight="1">
      <c r="A19" s="76" t="s">
        <v>102</v>
      </c>
      <c r="B19" s="76"/>
      <c r="C19" s="76"/>
      <c r="D19" s="76"/>
      <c r="E19" s="76"/>
      <c r="F19" s="76"/>
      <c r="G19" s="76"/>
    </row>
    <row r="20" spans="1:7" ht="12.75" customHeight="1">
      <c r="A20" s="76"/>
      <c r="B20" s="76"/>
      <c r="C20" s="76"/>
      <c r="D20" s="76"/>
      <c r="E20" s="47"/>
      <c r="F20" s="48"/>
      <c r="G20" s="49"/>
    </row>
    <row r="21" spans="1:7" ht="16.5" customHeight="1" hidden="1">
      <c r="A21" s="77"/>
      <c r="B21" s="77"/>
      <c r="C21" s="77"/>
      <c r="D21" s="77"/>
      <c r="E21" s="50"/>
      <c r="F21" s="78" t="s">
        <v>67</v>
      </c>
      <c r="G21" s="78"/>
    </row>
    <row r="22" spans="1:7" ht="27">
      <c r="A22" s="17" t="s">
        <v>11</v>
      </c>
      <c r="B22" s="17" t="s">
        <v>0</v>
      </c>
      <c r="C22" s="17" t="s">
        <v>1</v>
      </c>
      <c r="D22" s="17" t="s">
        <v>2</v>
      </c>
      <c r="E22" s="51" t="s">
        <v>77</v>
      </c>
      <c r="F22" s="51" t="s">
        <v>78</v>
      </c>
      <c r="G22" s="52" t="s">
        <v>79</v>
      </c>
    </row>
    <row r="23" spans="1:9" ht="15">
      <c r="A23" s="9"/>
      <c r="B23" s="9"/>
      <c r="C23" s="9"/>
      <c r="D23" s="19" t="s">
        <v>3</v>
      </c>
      <c r="E23" s="87" t="s">
        <v>147</v>
      </c>
      <c r="F23" s="87">
        <v>4190.65</v>
      </c>
      <c r="G23" s="87">
        <v>3997.05</v>
      </c>
      <c r="H23" s="37"/>
      <c r="I23" s="37"/>
    </row>
    <row r="24" spans="1:7" ht="13.5">
      <c r="A24" s="11" t="s">
        <v>12</v>
      </c>
      <c r="B24" s="11"/>
      <c r="C24" s="11"/>
      <c r="D24" s="20" t="s">
        <v>4</v>
      </c>
      <c r="E24" s="67" t="s">
        <v>143</v>
      </c>
      <c r="F24" s="87">
        <v>1756.05</v>
      </c>
      <c r="G24" s="87">
        <v>1756.05</v>
      </c>
    </row>
    <row r="25" spans="1:8" ht="39">
      <c r="A25" s="9" t="s">
        <v>13</v>
      </c>
      <c r="B25" s="9"/>
      <c r="C25" s="9"/>
      <c r="D25" s="21" t="s">
        <v>14</v>
      </c>
      <c r="E25" s="70" t="s">
        <v>116</v>
      </c>
      <c r="F25" s="70">
        <v>1755.9</v>
      </c>
      <c r="G25" s="70">
        <v>1755.9</v>
      </c>
      <c r="H25" s="37"/>
    </row>
    <row r="26" spans="1:7" ht="39">
      <c r="A26" s="9" t="s">
        <v>13</v>
      </c>
      <c r="B26" s="29">
        <v>9999100</v>
      </c>
      <c r="C26" s="9"/>
      <c r="D26" s="21" t="s">
        <v>15</v>
      </c>
      <c r="E26" s="70" t="s">
        <v>116</v>
      </c>
      <c r="F26" s="70">
        <v>1755.9</v>
      </c>
      <c r="G26" s="70">
        <v>1755.9</v>
      </c>
    </row>
    <row r="27" spans="1:7" ht="12.75">
      <c r="A27" s="9" t="s">
        <v>13</v>
      </c>
      <c r="B27" s="29">
        <v>9999150</v>
      </c>
      <c r="C27" s="25"/>
      <c r="D27" s="21" t="s">
        <v>5</v>
      </c>
      <c r="E27" s="70" t="s">
        <v>130</v>
      </c>
      <c r="F27" s="70">
        <v>1223</v>
      </c>
      <c r="G27" s="70">
        <v>1223</v>
      </c>
    </row>
    <row r="28" spans="1:7" ht="52.5">
      <c r="A28" s="9" t="s">
        <v>13</v>
      </c>
      <c r="B28" s="29">
        <v>9999150</v>
      </c>
      <c r="C28" s="9" t="s">
        <v>33</v>
      </c>
      <c r="D28" s="21" t="s">
        <v>34</v>
      </c>
      <c r="E28" s="70">
        <v>912.3</v>
      </c>
      <c r="F28" s="70">
        <v>912.3</v>
      </c>
      <c r="G28" s="70">
        <v>912.3</v>
      </c>
    </row>
    <row r="29" spans="1:7" ht="26.25">
      <c r="A29" s="9" t="s">
        <v>13</v>
      </c>
      <c r="B29" s="29">
        <v>9999150</v>
      </c>
      <c r="C29" s="9" t="s">
        <v>35</v>
      </c>
      <c r="D29" s="21" t="s">
        <v>36</v>
      </c>
      <c r="E29" s="70" t="s">
        <v>131</v>
      </c>
      <c r="F29" s="70">
        <v>310.7</v>
      </c>
      <c r="G29" s="70">
        <v>310.7</v>
      </c>
    </row>
    <row r="30" spans="1:7" ht="28.5" customHeight="1">
      <c r="A30" s="9" t="s">
        <v>13</v>
      </c>
      <c r="B30" s="29">
        <v>9999160</v>
      </c>
      <c r="C30" s="25"/>
      <c r="D30" s="21" t="s">
        <v>44</v>
      </c>
      <c r="E30" s="70">
        <f>E31</f>
        <v>532.9</v>
      </c>
      <c r="F30" s="70">
        <f>F31</f>
        <v>532.9</v>
      </c>
      <c r="G30" s="70">
        <f>G31</f>
        <v>532.9</v>
      </c>
    </row>
    <row r="31" spans="1:7" ht="52.5">
      <c r="A31" s="9" t="s">
        <v>13</v>
      </c>
      <c r="B31" s="29">
        <v>9999160</v>
      </c>
      <c r="C31" s="9" t="s">
        <v>33</v>
      </c>
      <c r="D31" s="21" t="s">
        <v>70</v>
      </c>
      <c r="E31" s="70">
        <v>532.9</v>
      </c>
      <c r="F31" s="70">
        <v>532.9</v>
      </c>
      <c r="G31" s="70">
        <v>532.9</v>
      </c>
    </row>
    <row r="32" spans="1:7" ht="54.75" customHeight="1">
      <c r="A32" s="9"/>
      <c r="B32" s="29"/>
      <c r="C32" s="9" t="s">
        <v>99</v>
      </c>
      <c r="D32" s="21" t="s">
        <v>101</v>
      </c>
      <c r="E32" s="70" t="s">
        <v>113</v>
      </c>
      <c r="F32" s="70" t="s">
        <v>113</v>
      </c>
      <c r="G32" s="70" t="s">
        <v>113</v>
      </c>
    </row>
    <row r="33" spans="1:8" ht="13.5">
      <c r="A33" s="12" t="s">
        <v>25</v>
      </c>
      <c r="B33" s="12"/>
      <c r="C33" s="9"/>
      <c r="D33" s="20" t="s">
        <v>56</v>
      </c>
      <c r="E33" s="67">
        <v>150.7</v>
      </c>
      <c r="F33" s="67" t="s">
        <v>106</v>
      </c>
      <c r="G33" s="67" t="s">
        <v>108</v>
      </c>
      <c r="H33" s="37"/>
    </row>
    <row r="34" spans="1:7" ht="13.5">
      <c r="A34" s="9" t="s">
        <v>26</v>
      </c>
      <c r="B34" s="29"/>
      <c r="C34" s="9"/>
      <c r="D34" s="21" t="s">
        <v>27</v>
      </c>
      <c r="E34" s="69">
        <v>150.7</v>
      </c>
      <c r="F34" s="69" t="s">
        <v>106</v>
      </c>
      <c r="G34" s="69" t="s">
        <v>108</v>
      </c>
    </row>
    <row r="35" spans="1:7" ht="13.5">
      <c r="A35" s="9" t="s">
        <v>26</v>
      </c>
      <c r="B35" s="9" t="s">
        <v>31</v>
      </c>
      <c r="C35" s="9"/>
      <c r="D35" s="21" t="s">
        <v>28</v>
      </c>
      <c r="E35" s="69">
        <v>150.7</v>
      </c>
      <c r="F35" s="69" t="s">
        <v>106</v>
      </c>
      <c r="G35" s="69" t="s">
        <v>108</v>
      </c>
    </row>
    <row r="36" spans="1:7" ht="26.25">
      <c r="A36" s="9" t="s">
        <v>26</v>
      </c>
      <c r="B36" s="9" t="s">
        <v>31</v>
      </c>
      <c r="C36" s="9"/>
      <c r="D36" s="21" t="s">
        <v>29</v>
      </c>
      <c r="E36" s="69">
        <v>150.7</v>
      </c>
      <c r="F36" s="69" t="s">
        <v>106</v>
      </c>
      <c r="G36" s="69" t="s">
        <v>108</v>
      </c>
    </row>
    <row r="37" spans="1:7" ht="52.5">
      <c r="A37" s="9" t="s">
        <v>26</v>
      </c>
      <c r="B37" s="9" t="s">
        <v>31</v>
      </c>
      <c r="C37" s="9" t="s">
        <v>33</v>
      </c>
      <c r="D37" s="21" t="s">
        <v>34</v>
      </c>
      <c r="E37" s="70">
        <v>145.6</v>
      </c>
      <c r="F37" s="70">
        <v>145.6</v>
      </c>
      <c r="G37" s="70">
        <v>145.6</v>
      </c>
    </row>
    <row r="38" spans="1:7" ht="26.25">
      <c r="A38" s="9" t="s">
        <v>26</v>
      </c>
      <c r="B38" s="9" t="s">
        <v>31</v>
      </c>
      <c r="C38" s="9" t="s">
        <v>35</v>
      </c>
      <c r="D38" s="21" t="s">
        <v>36</v>
      </c>
      <c r="E38" s="70">
        <f>E33-E37</f>
        <v>5.099999999999994</v>
      </c>
      <c r="F38" s="70" t="s">
        <v>105</v>
      </c>
      <c r="G38" s="70" t="s">
        <v>107</v>
      </c>
    </row>
    <row r="39" spans="1:7" ht="27">
      <c r="A39" s="12" t="s">
        <v>37</v>
      </c>
      <c r="B39" s="12"/>
      <c r="C39" s="9"/>
      <c r="D39" s="20" t="s">
        <v>38</v>
      </c>
      <c r="E39" s="67">
        <v>10</v>
      </c>
      <c r="F39" s="67">
        <v>10</v>
      </c>
      <c r="G39" s="67">
        <v>10</v>
      </c>
    </row>
    <row r="40" spans="1:7" ht="26.25">
      <c r="A40" s="9" t="s">
        <v>39</v>
      </c>
      <c r="B40" s="9"/>
      <c r="C40" s="9"/>
      <c r="D40" s="21" t="s">
        <v>40</v>
      </c>
      <c r="E40" s="70">
        <v>10</v>
      </c>
      <c r="F40" s="70">
        <v>10</v>
      </c>
      <c r="G40" s="70">
        <v>10</v>
      </c>
    </row>
    <row r="41" spans="1:7" ht="39">
      <c r="A41" s="9" t="s">
        <v>39</v>
      </c>
      <c r="B41" s="9" t="s">
        <v>41</v>
      </c>
      <c r="C41" s="9"/>
      <c r="D41" s="21" t="s">
        <v>42</v>
      </c>
      <c r="E41" s="70">
        <v>10</v>
      </c>
      <c r="F41" s="70">
        <v>10</v>
      </c>
      <c r="G41" s="70">
        <v>10</v>
      </c>
    </row>
    <row r="42" spans="1:7" ht="26.25">
      <c r="A42" s="9" t="s">
        <v>39</v>
      </c>
      <c r="B42" s="9" t="s">
        <v>41</v>
      </c>
      <c r="C42" s="9" t="s">
        <v>35</v>
      </c>
      <c r="D42" s="21" t="s">
        <v>36</v>
      </c>
      <c r="E42" s="70">
        <v>10</v>
      </c>
      <c r="F42" s="70">
        <v>10</v>
      </c>
      <c r="G42" s="70">
        <v>10</v>
      </c>
    </row>
    <row r="43" spans="1:8" ht="13.5">
      <c r="A43" s="12" t="s">
        <v>50</v>
      </c>
      <c r="B43" s="12"/>
      <c r="C43" s="9"/>
      <c r="D43" s="20" t="s">
        <v>51</v>
      </c>
      <c r="E43" s="67">
        <v>621.2</v>
      </c>
      <c r="F43" s="67" t="s">
        <v>115</v>
      </c>
      <c r="G43" s="67" t="s">
        <v>111</v>
      </c>
      <c r="H43" s="37"/>
    </row>
    <row r="44" spans="1:7" ht="13.5">
      <c r="A44" s="9" t="s">
        <v>52</v>
      </c>
      <c r="B44" s="9"/>
      <c r="C44" s="9"/>
      <c r="D44" s="21" t="s">
        <v>53</v>
      </c>
      <c r="E44" s="69">
        <v>621.2</v>
      </c>
      <c r="F44" s="69" t="s">
        <v>115</v>
      </c>
      <c r="G44" s="69" t="s">
        <v>111</v>
      </c>
    </row>
    <row r="45" spans="1:7" ht="66">
      <c r="A45" s="9" t="s">
        <v>52</v>
      </c>
      <c r="B45" s="9" t="s">
        <v>54</v>
      </c>
      <c r="C45" s="9"/>
      <c r="D45" s="21" t="s">
        <v>55</v>
      </c>
      <c r="E45" s="69">
        <v>621.2</v>
      </c>
      <c r="F45" s="69" t="s">
        <v>115</v>
      </c>
      <c r="G45" s="69" t="s">
        <v>111</v>
      </c>
    </row>
    <row r="46" spans="1:7" ht="26.25">
      <c r="A46" s="9" t="s">
        <v>52</v>
      </c>
      <c r="B46" s="9" t="s">
        <v>54</v>
      </c>
      <c r="C46" s="9" t="s">
        <v>35</v>
      </c>
      <c r="D46" s="21" t="s">
        <v>36</v>
      </c>
      <c r="E46" s="69">
        <v>621.2</v>
      </c>
      <c r="F46" s="69" t="s">
        <v>115</v>
      </c>
      <c r="G46" s="69" t="s">
        <v>111</v>
      </c>
    </row>
    <row r="47" spans="1:7" ht="13.5">
      <c r="A47" s="12" t="s">
        <v>20</v>
      </c>
      <c r="B47" s="12"/>
      <c r="C47" s="9"/>
      <c r="D47" s="20" t="s">
        <v>6</v>
      </c>
      <c r="E47" s="67">
        <v>850.3</v>
      </c>
      <c r="F47" s="67">
        <f>F48+F51+F55</f>
        <v>827.3</v>
      </c>
      <c r="G47" s="67">
        <f>G48+G51+G55</f>
        <v>709.1</v>
      </c>
    </row>
    <row r="48" spans="1:7" s="30" customFormat="1" ht="13.5">
      <c r="A48" s="26" t="s">
        <v>16</v>
      </c>
      <c r="B48" s="13"/>
      <c r="C48" s="9"/>
      <c r="D48" s="21" t="s">
        <v>7</v>
      </c>
      <c r="E48" s="70">
        <f aca="true" t="shared" si="0" ref="E48:G49">E49</f>
        <v>100</v>
      </c>
      <c r="F48" s="70">
        <f t="shared" si="0"/>
        <v>100</v>
      </c>
      <c r="G48" s="70">
        <f t="shared" si="0"/>
        <v>100</v>
      </c>
    </row>
    <row r="49" spans="1:7" ht="12.75">
      <c r="A49" s="9" t="s">
        <v>16</v>
      </c>
      <c r="B49" s="29">
        <v>9990010</v>
      </c>
      <c r="C49" s="9"/>
      <c r="D49" s="21" t="s">
        <v>71</v>
      </c>
      <c r="E49" s="70">
        <f t="shared" si="0"/>
        <v>100</v>
      </c>
      <c r="F49" s="70">
        <f t="shared" si="0"/>
        <v>100</v>
      </c>
      <c r="G49" s="70">
        <f t="shared" si="0"/>
        <v>100</v>
      </c>
    </row>
    <row r="50" spans="1:7" ht="26.25">
      <c r="A50" s="9" t="s">
        <v>16</v>
      </c>
      <c r="B50" s="29">
        <v>9990010</v>
      </c>
      <c r="C50" s="9" t="s">
        <v>35</v>
      </c>
      <c r="D50" s="21" t="s">
        <v>36</v>
      </c>
      <c r="E50" s="70">
        <v>100</v>
      </c>
      <c r="F50" s="70">
        <v>100</v>
      </c>
      <c r="G50" s="70">
        <v>100</v>
      </c>
    </row>
    <row r="51" spans="1:7" ht="12.75">
      <c r="A51" s="9" t="s">
        <v>18</v>
      </c>
      <c r="B51" s="29"/>
      <c r="C51" s="9"/>
      <c r="D51" s="21" t="s">
        <v>8</v>
      </c>
      <c r="E51" s="70">
        <v>180.3</v>
      </c>
      <c r="F51" s="70">
        <v>180.3</v>
      </c>
      <c r="G51" s="70">
        <v>180.3</v>
      </c>
    </row>
    <row r="52" spans="1:7" ht="12.75">
      <c r="A52" s="9" t="s">
        <v>18</v>
      </c>
      <c r="B52" s="29">
        <v>9996020</v>
      </c>
      <c r="C52" s="9"/>
      <c r="D52" s="21" t="s">
        <v>19</v>
      </c>
      <c r="E52" s="70">
        <v>180.3</v>
      </c>
      <c r="F52" s="70">
        <v>180.3</v>
      </c>
      <c r="G52" s="70">
        <v>180.3</v>
      </c>
    </row>
    <row r="53" spans="1:7" ht="12.75">
      <c r="A53" s="9" t="s">
        <v>18</v>
      </c>
      <c r="B53" s="29">
        <v>9996021</v>
      </c>
      <c r="C53" s="9"/>
      <c r="D53" s="21" t="s">
        <v>32</v>
      </c>
      <c r="E53" s="70">
        <v>180.3</v>
      </c>
      <c r="F53" s="70">
        <v>180.3</v>
      </c>
      <c r="G53" s="70">
        <v>180.3</v>
      </c>
    </row>
    <row r="54" spans="1:7" ht="26.25">
      <c r="A54" s="9" t="s">
        <v>18</v>
      </c>
      <c r="B54" s="29">
        <v>9996021</v>
      </c>
      <c r="C54" s="9" t="s">
        <v>35</v>
      </c>
      <c r="D54" s="21" t="s">
        <v>36</v>
      </c>
      <c r="E54" s="70">
        <v>180.3</v>
      </c>
      <c r="F54" s="70">
        <v>180.3</v>
      </c>
      <c r="G54" s="70">
        <v>180.3</v>
      </c>
    </row>
    <row r="55" spans="1:8" ht="12.75">
      <c r="A55" s="9" t="s">
        <v>17</v>
      </c>
      <c r="B55" s="29"/>
      <c r="C55" s="9"/>
      <c r="D55" s="21" t="s">
        <v>9</v>
      </c>
      <c r="E55" s="70">
        <v>570</v>
      </c>
      <c r="F55" s="70">
        <f>F56+F58+F59+F60</f>
        <v>547</v>
      </c>
      <c r="G55" s="70">
        <f>G56+G58+G59+G60</f>
        <v>428.8</v>
      </c>
      <c r="H55" s="37"/>
    </row>
    <row r="56" spans="1:7" ht="12.75">
      <c r="A56" s="9" t="s">
        <v>17</v>
      </c>
      <c r="B56" s="29">
        <v>9990030</v>
      </c>
      <c r="C56" s="9"/>
      <c r="D56" s="21" t="s">
        <v>10</v>
      </c>
      <c r="E56" s="70">
        <v>160</v>
      </c>
      <c r="F56" s="70">
        <v>160</v>
      </c>
      <c r="G56" s="70">
        <v>160</v>
      </c>
    </row>
    <row r="57" spans="1:7" ht="26.25">
      <c r="A57" s="9" t="s">
        <v>17</v>
      </c>
      <c r="B57" s="29">
        <v>9990030</v>
      </c>
      <c r="C57" s="9" t="s">
        <v>35</v>
      </c>
      <c r="D57" s="21" t="s">
        <v>36</v>
      </c>
      <c r="E57" s="70">
        <v>160</v>
      </c>
      <c r="F57" s="70">
        <v>160</v>
      </c>
      <c r="G57" s="70">
        <v>160</v>
      </c>
    </row>
    <row r="58" spans="1:7" ht="12.75">
      <c r="A58" s="9" t="s">
        <v>17</v>
      </c>
      <c r="B58" s="29">
        <v>9990040</v>
      </c>
      <c r="C58" s="9"/>
      <c r="D58" s="21" t="s">
        <v>72</v>
      </c>
      <c r="E58" s="70">
        <v>180</v>
      </c>
      <c r="F58" s="70">
        <v>180</v>
      </c>
      <c r="G58" s="70">
        <v>110</v>
      </c>
    </row>
    <row r="59" spans="1:7" ht="12.75">
      <c r="A59" s="9" t="s">
        <v>17</v>
      </c>
      <c r="B59" s="29">
        <v>9990050</v>
      </c>
      <c r="C59" s="9"/>
      <c r="D59" s="21" t="s">
        <v>75</v>
      </c>
      <c r="E59" s="70">
        <v>60</v>
      </c>
      <c r="F59" s="70">
        <v>60</v>
      </c>
      <c r="G59" s="70">
        <v>60</v>
      </c>
    </row>
    <row r="60" spans="1:7" ht="12.75">
      <c r="A60" s="9" t="s">
        <v>17</v>
      </c>
      <c r="B60" s="29">
        <v>9990060</v>
      </c>
      <c r="C60" s="9"/>
      <c r="D60" s="21" t="s">
        <v>76</v>
      </c>
      <c r="E60" s="70">
        <v>170</v>
      </c>
      <c r="F60" s="70">
        <v>147</v>
      </c>
      <c r="G60" s="70">
        <v>98.8</v>
      </c>
    </row>
    <row r="61" spans="1:7" ht="13.5">
      <c r="A61" s="12" t="s">
        <v>21</v>
      </c>
      <c r="B61" s="12"/>
      <c r="C61" s="9"/>
      <c r="D61" s="20" t="s">
        <v>22</v>
      </c>
      <c r="E61" s="67">
        <v>10</v>
      </c>
      <c r="F61" s="67">
        <v>10</v>
      </c>
      <c r="G61" s="67">
        <v>5</v>
      </c>
    </row>
    <row r="62" spans="1:7" ht="12.75">
      <c r="A62" s="9" t="s">
        <v>23</v>
      </c>
      <c r="B62" s="29"/>
      <c r="C62" s="9"/>
      <c r="D62" s="21" t="s">
        <v>24</v>
      </c>
      <c r="E62" s="70">
        <v>10</v>
      </c>
      <c r="F62" s="70">
        <v>10</v>
      </c>
      <c r="G62" s="70">
        <v>5</v>
      </c>
    </row>
    <row r="63" spans="1:7" ht="12.75">
      <c r="A63" s="9" t="s">
        <v>23</v>
      </c>
      <c r="B63" s="29">
        <v>9990090</v>
      </c>
      <c r="C63" s="9"/>
      <c r="D63" s="21" t="s">
        <v>49</v>
      </c>
      <c r="E63" s="70">
        <v>10</v>
      </c>
      <c r="F63" s="70">
        <v>10</v>
      </c>
      <c r="G63" s="70">
        <v>5</v>
      </c>
    </row>
    <row r="64" spans="1:7" ht="26.25">
      <c r="A64" s="9" t="s">
        <v>23</v>
      </c>
      <c r="B64" s="29">
        <v>9990090</v>
      </c>
      <c r="C64" s="9" t="s">
        <v>35</v>
      </c>
      <c r="D64" s="21" t="s">
        <v>36</v>
      </c>
      <c r="E64" s="70">
        <v>10</v>
      </c>
      <c r="F64" s="70">
        <v>10</v>
      </c>
      <c r="G64" s="70">
        <v>5</v>
      </c>
    </row>
    <row r="65" spans="1:7" ht="13.5">
      <c r="A65" s="31" t="s">
        <v>80</v>
      </c>
      <c r="B65" s="29"/>
      <c r="C65" s="9"/>
      <c r="D65" s="22" t="s">
        <v>91</v>
      </c>
      <c r="E65" s="67">
        <v>340</v>
      </c>
      <c r="F65" s="67">
        <f>F66</f>
        <v>340</v>
      </c>
      <c r="G65" s="67">
        <f>G66</f>
        <v>340</v>
      </c>
    </row>
    <row r="66" spans="1:7" ht="12.75">
      <c r="A66" s="9" t="s">
        <v>90</v>
      </c>
      <c r="B66" s="29"/>
      <c r="C66" s="9"/>
      <c r="D66" s="21" t="s">
        <v>92</v>
      </c>
      <c r="E66" s="70">
        <v>340</v>
      </c>
      <c r="F66" s="70">
        <f>F67</f>
        <v>340</v>
      </c>
      <c r="G66" s="70">
        <f>G67</f>
        <v>340</v>
      </c>
    </row>
    <row r="67" spans="1:7" ht="12.75">
      <c r="A67" s="9" t="s">
        <v>90</v>
      </c>
      <c r="B67" s="29">
        <v>9992000</v>
      </c>
      <c r="C67" s="9"/>
      <c r="D67" s="21" t="s">
        <v>48</v>
      </c>
      <c r="E67" s="70">
        <v>340</v>
      </c>
      <c r="F67" s="70">
        <v>340</v>
      </c>
      <c r="G67" s="70">
        <v>340</v>
      </c>
    </row>
    <row r="68" spans="1:7" ht="52.5">
      <c r="A68" s="9" t="s">
        <v>90</v>
      </c>
      <c r="B68" s="29">
        <v>9992001</v>
      </c>
      <c r="C68" s="9" t="s">
        <v>33</v>
      </c>
      <c r="D68" s="21" t="s">
        <v>70</v>
      </c>
      <c r="E68" s="70">
        <v>102</v>
      </c>
      <c r="F68" s="70">
        <v>102</v>
      </c>
      <c r="G68" s="70">
        <v>102</v>
      </c>
    </row>
    <row r="69" spans="1:7" ht="26.25">
      <c r="A69" s="9" t="s">
        <v>90</v>
      </c>
      <c r="B69" s="29">
        <v>9992001</v>
      </c>
      <c r="C69" s="9" t="s">
        <v>35</v>
      </c>
      <c r="D69" s="21" t="s">
        <v>36</v>
      </c>
      <c r="E69" s="70">
        <v>70</v>
      </c>
      <c r="F69" s="70">
        <v>70</v>
      </c>
      <c r="G69" s="70">
        <v>70</v>
      </c>
    </row>
    <row r="70" spans="1:7" ht="52.5">
      <c r="A70" s="9" t="s">
        <v>90</v>
      </c>
      <c r="B70" s="29">
        <v>9992002</v>
      </c>
      <c r="C70" s="9" t="s">
        <v>33</v>
      </c>
      <c r="D70" s="21" t="s">
        <v>70</v>
      </c>
      <c r="E70" s="70">
        <v>101</v>
      </c>
      <c r="F70" s="70">
        <v>101</v>
      </c>
      <c r="G70" s="70">
        <v>101</v>
      </c>
    </row>
    <row r="71" spans="1:7" ht="26.25">
      <c r="A71" s="9" t="s">
        <v>90</v>
      </c>
      <c r="B71" s="29">
        <v>9992002</v>
      </c>
      <c r="C71" s="9" t="s">
        <v>35</v>
      </c>
      <c r="D71" s="21" t="s">
        <v>36</v>
      </c>
      <c r="E71" s="70">
        <v>67</v>
      </c>
      <c r="F71" s="70">
        <v>67</v>
      </c>
      <c r="G71" s="70">
        <v>67</v>
      </c>
    </row>
    <row r="72" spans="1:7" ht="13.5">
      <c r="A72" s="12" t="s">
        <v>86</v>
      </c>
      <c r="B72" s="12"/>
      <c r="C72" s="12"/>
      <c r="D72" s="33" t="s">
        <v>81</v>
      </c>
      <c r="E72" s="67">
        <f>E73</f>
        <v>120</v>
      </c>
      <c r="F72" s="67">
        <f aca="true" t="shared" si="1" ref="F72:G74">F73</f>
        <v>0</v>
      </c>
      <c r="G72" s="67">
        <f t="shared" si="1"/>
        <v>0</v>
      </c>
    </row>
    <row r="73" spans="1:7" ht="13.5">
      <c r="A73" s="34" t="s">
        <v>82</v>
      </c>
      <c r="B73" s="34"/>
      <c r="C73" s="35"/>
      <c r="D73" s="36" t="s">
        <v>83</v>
      </c>
      <c r="E73" s="70">
        <f>E74</f>
        <v>120</v>
      </c>
      <c r="F73" s="70">
        <f>F74</f>
        <v>0</v>
      </c>
      <c r="G73" s="70">
        <f>G74</f>
        <v>0</v>
      </c>
    </row>
    <row r="74" spans="1:7" ht="26.25">
      <c r="A74" s="34" t="s">
        <v>82</v>
      </c>
      <c r="B74" s="59" t="s">
        <v>96</v>
      </c>
      <c r="C74" s="35"/>
      <c r="D74" s="58" t="s">
        <v>89</v>
      </c>
      <c r="E74" s="70">
        <f>E75</f>
        <v>120</v>
      </c>
      <c r="F74" s="70">
        <f t="shared" si="1"/>
        <v>0</v>
      </c>
      <c r="G74" s="70">
        <f t="shared" si="1"/>
        <v>0</v>
      </c>
    </row>
    <row r="75" spans="1:7" ht="12.75">
      <c r="A75" s="34" t="s">
        <v>82</v>
      </c>
      <c r="B75" s="59" t="s">
        <v>96</v>
      </c>
      <c r="C75" s="56" t="s">
        <v>87</v>
      </c>
      <c r="D75" s="57" t="s">
        <v>88</v>
      </c>
      <c r="E75" s="70">
        <v>120</v>
      </c>
      <c r="F75" s="70">
        <v>0</v>
      </c>
      <c r="G75" s="70">
        <v>0</v>
      </c>
    </row>
    <row r="76" spans="1:7" ht="13.5">
      <c r="A76" s="12" t="s">
        <v>58</v>
      </c>
      <c r="B76" s="12"/>
      <c r="C76" s="18"/>
      <c r="D76" s="63" t="s">
        <v>93</v>
      </c>
      <c r="E76" s="67">
        <f aca="true" t="shared" si="2" ref="E76:G77">E77</f>
        <v>583.1</v>
      </c>
      <c r="F76" s="67">
        <f t="shared" si="2"/>
        <v>583.5</v>
      </c>
      <c r="G76" s="67">
        <f t="shared" si="2"/>
        <v>581.9</v>
      </c>
    </row>
    <row r="77" spans="1:7" ht="13.5">
      <c r="A77" s="13" t="s">
        <v>46</v>
      </c>
      <c r="B77" s="13"/>
      <c r="C77" s="60"/>
      <c r="D77" s="61" t="s">
        <v>47</v>
      </c>
      <c r="E77" s="69">
        <f t="shared" si="2"/>
        <v>583.1</v>
      </c>
      <c r="F77" s="69">
        <f t="shared" si="2"/>
        <v>583.5</v>
      </c>
      <c r="G77" s="69">
        <f t="shared" si="2"/>
        <v>581.9</v>
      </c>
    </row>
    <row r="78" spans="1:7" ht="12.75">
      <c r="A78" s="9" t="s">
        <v>46</v>
      </c>
      <c r="B78" s="29">
        <v>9992005</v>
      </c>
      <c r="C78" s="9"/>
      <c r="D78" s="21" t="s">
        <v>48</v>
      </c>
      <c r="E78" s="70">
        <f>E79+E80</f>
        <v>583.1</v>
      </c>
      <c r="F78" s="70">
        <f>F79+F80</f>
        <v>583.5</v>
      </c>
      <c r="G78" s="70">
        <f>G79+G80</f>
        <v>581.9</v>
      </c>
    </row>
    <row r="79" spans="1:7" ht="52.5">
      <c r="A79" s="9" t="s">
        <v>46</v>
      </c>
      <c r="B79" s="29">
        <v>9992005</v>
      </c>
      <c r="C79" s="9" t="s">
        <v>33</v>
      </c>
      <c r="D79" s="21" t="s">
        <v>45</v>
      </c>
      <c r="E79" s="70">
        <v>433.1</v>
      </c>
      <c r="F79" s="70">
        <v>433.5</v>
      </c>
      <c r="G79" s="70">
        <v>431.9</v>
      </c>
    </row>
    <row r="80" spans="1:7" ht="26.25">
      <c r="A80" s="9" t="s">
        <v>46</v>
      </c>
      <c r="B80" s="29">
        <v>9992005</v>
      </c>
      <c r="C80" s="9" t="s">
        <v>35</v>
      </c>
      <c r="D80" s="21" t="s">
        <v>36</v>
      </c>
      <c r="E80" s="70">
        <v>150</v>
      </c>
      <c r="F80" s="70">
        <v>150</v>
      </c>
      <c r="G80" s="70">
        <v>150</v>
      </c>
    </row>
    <row r="81" spans="1:7" ht="12.75">
      <c r="A81" s="27"/>
      <c r="B81" s="27"/>
      <c r="C81" s="27"/>
      <c r="D81" s="28"/>
      <c r="E81" s="53"/>
      <c r="F81" s="53"/>
      <c r="G81" s="53"/>
    </row>
    <row r="82" spans="1:7" ht="12.75">
      <c r="A82" s="27"/>
      <c r="B82" s="27"/>
      <c r="C82" s="27"/>
      <c r="D82" s="28"/>
      <c r="E82" s="53"/>
      <c r="F82" s="53"/>
      <c r="G82" s="53"/>
    </row>
    <row r="83" spans="1:7" ht="12.75">
      <c r="A83" s="27"/>
      <c r="B83" s="27"/>
      <c r="C83" s="27"/>
      <c r="D83" s="28"/>
      <c r="E83" s="53"/>
      <c r="F83" s="53"/>
      <c r="G83" s="53"/>
    </row>
    <row r="84" spans="1:7" ht="12.75">
      <c r="A84" s="27"/>
      <c r="B84" s="27"/>
      <c r="C84" s="27"/>
      <c r="D84" s="28"/>
      <c r="E84" s="53"/>
      <c r="F84" s="53"/>
      <c r="G84" s="53"/>
    </row>
    <row r="85" spans="1:7" ht="12.75">
      <c r="A85" s="27"/>
      <c r="B85" s="27"/>
      <c r="C85" s="27"/>
      <c r="D85" s="27"/>
      <c r="E85" s="53"/>
      <c r="F85" s="53"/>
      <c r="G85" s="53"/>
    </row>
    <row r="86" spans="1:7" ht="12.75">
      <c r="A86" s="24"/>
      <c r="B86" s="24"/>
      <c r="C86" s="24"/>
      <c r="D86" s="24"/>
      <c r="E86" s="54"/>
      <c r="F86" s="54"/>
      <c r="G86" s="54"/>
    </row>
  </sheetData>
  <sheetProtection/>
  <mergeCells count="10">
    <mergeCell ref="A9:D11"/>
    <mergeCell ref="A12:D12"/>
    <mergeCell ref="A20:D20"/>
    <mergeCell ref="A21:D21"/>
    <mergeCell ref="A19:G19"/>
    <mergeCell ref="F21:G21"/>
    <mergeCell ref="C2:G2"/>
    <mergeCell ref="C3:G3"/>
    <mergeCell ref="C4:G4"/>
    <mergeCell ref="C5:G5"/>
  </mergeCells>
  <printOptions/>
  <pageMargins left="0.5905511811023623" right="0.5905511811023623" top="0.5905511811023623" bottom="0.5905511811023623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view="pageBreakPreview" zoomScale="120" zoomScaleSheetLayoutView="120" workbookViewId="0" topLeftCell="A1">
      <selection activeCell="I23" sqref="I23"/>
    </sheetView>
  </sheetViews>
  <sheetFormatPr defaultColWidth="9.00390625" defaultRowHeight="12.75"/>
  <cols>
    <col min="1" max="1" width="6.50390625" style="0" customWidth="1"/>
    <col min="2" max="2" width="6.00390625" style="0" customWidth="1"/>
    <col min="3" max="3" width="8.625" style="0" customWidth="1"/>
    <col min="4" max="4" width="6.00390625" style="0" customWidth="1"/>
    <col min="5" max="5" width="46.00390625" style="0" customWidth="1"/>
  </cols>
  <sheetData>
    <row r="1" spans="4:8" ht="12.75">
      <c r="D1" s="71"/>
      <c r="E1" s="71"/>
      <c r="F1" s="79" t="s">
        <v>133</v>
      </c>
      <c r="G1" s="79"/>
      <c r="H1" s="79"/>
    </row>
    <row r="2" spans="4:8" ht="12.75">
      <c r="D2" s="79" t="s">
        <v>134</v>
      </c>
      <c r="E2" s="79"/>
      <c r="F2" s="79"/>
      <c r="G2" s="79"/>
      <c r="H2" s="79"/>
    </row>
    <row r="3" spans="4:8" ht="12.75">
      <c r="D3" s="79" t="s">
        <v>135</v>
      </c>
      <c r="E3" s="79"/>
      <c r="F3" s="79"/>
      <c r="G3" s="79"/>
      <c r="H3" s="79"/>
    </row>
    <row r="4" spans="4:8" ht="12.75">
      <c r="D4" s="79" t="s">
        <v>136</v>
      </c>
      <c r="E4" s="79"/>
      <c r="F4" s="79"/>
      <c r="G4" s="79"/>
      <c r="H4" s="79"/>
    </row>
    <row r="5" spans="4:8" ht="12.75">
      <c r="D5" s="80" t="s">
        <v>137</v>
      </c>
      <c r="E5" s="80"/>
      <c r="F5" s="80"/>
      <c r="G5" s="80"/>
      <c r="H5" s="80"/>
    </row>
    <row r="6" spans="4:8" ht="12.75">
      <c r="D6" s="80" t="s">
        <v>138</v>
      </c>
      <c r="E6" s="80"/>
      <c r="F6" s="80"/>
      <c r="G6" s="80"/>
      <c r="H6" s="80"/>
    </row>
    <row r="7" ht="12" customHeight="1"/>
    <row r="8" ht="12.75" hidden="1"/>
    <row r="9" spans="1:8" ht="12.75">
      <c r="A9" s="75" t="s">
        <v>30</v>
      </c>
      <c r="B9" s="73"/>
      <c r="C9" s="73"/>
      <c r="D9" s="73"/>
      <c r="E9" s="73"/>
      <c r="F9" s="2"/>
      <c r="G9" s="3"/>
      <c r="H9" s="16" t="s">
        <v>132</v>
      </c>
    </row>
    <row r="10" spans="1:8" ht="12.75">
      <c r="A10" s="75" t="s">
        <v>30</v>
      </c>
      <c r="B10" s="73"/>
      <c r="C10" s="73"/>
      <c r="D10" s="73"/>
      <c r="E10" s="73"/>
      <c r="F10" s="4"/>
      <c r="G10" s="3"/>
      <c r="H10" s="16" t="s">
        <v>60</v>
      </c>
    </row>
    <row r="11" spans="1:8" ht="12.75">
      <c r="A11" s="1"/>
      <c r="B11" s="1"/>
      <c r="C11" s="1"/>
      <c r="D11" s="1"/>
      <c r="E11" s="14"/>
      <c r="F11" s="14"/>
      <c r="G11" s="3"/>
      <c r="H11" s="16" t="s">
        <v>61</v>
      </c>
    </row>
    <row r="12" spans="1:8" ht="12.75">
      <c r="A12" s="5"/>
      <c r="B12" s="5"/>
      <c r="C12" s="5"/>
      <c r="D12" s="5"/>
      <c r="E12" s="14"/>
      <c r="F12" s="14"/>
      <c r="G12" s="6"/>
      <c r="H12" s="16" t="s">
        <v>62</v>
      </c>
    </row>
    <row r="13" spans="1:8" ht="12.75">
      <c r="A13" s="5"/>
      <c r="B13" s="5"/>
      <c r="C13" s="5"/>
      <c r="D13" s="5"/>
      <c r="E13" s="14"/>
      <c r="F13" s="14"/>
      <c r="G13" s="6"/>
      <c r="H13" s="16" t="s">
        <v>97</v>
      </c>
    </row>
    <row r="14" spans="1:8" ht="12.75">
      <c r="A14" s="5"/>
      <c r="B14" s="5"/>
      <c r="C14" s="5"/>
      <c r="D14" s="5"/>
      <c r="E14" s="14"/>
      <c r="F14" s="14"/>
      <c r="G14" s="6"/>
      <c r="H14" s="16" t="s">
        <v>63</v>
      </c>
    </row>
    <row r="15" spans="1:8" ht="12.75">
      <c r="A15" s="5"/>
      <c r="B15" s="5"/>
      <c r="C15" s="5"/>
      <c r="D15" s="5"/>
      <c r="E15" s="14"/>
      <c r="F15" s="14"/>
      <c r="G15" s="6"/>
      <c r="H15" s="16" t="s">
        <v>64</v>
      </c>
    </row>
    <row r="16" spans="1:8" ht="12.75">
      <c r="A16" s="5"/>
      <c r="B16" s="5"/>
      <c r="C16" s="5"/>
      <c r="D16" s="5"/>
      <c r="E16" s="14"/>
      <c r="F16" s="14"/>
      <c r="G16" s="14"/>
      <c r="H16" s="16" t="s">
        <v>85</v>
      </c>
    </row>
    <row r="17" spans="1:8" ht="12" customHeight="1">
      <c r="A17" s="5"/>
      <c r="B17" s="5"/>
      <c r="C17" s="5"/>
      <c r="D17" s="5"/>
      <c r="E17" s="4"/>
      <c r="F17" s="4"/>
      <c r="G17" s="14"/>
      <c r="H17" s="16"/>
    </row>
    <row r="18" spans="1:8" ht="12.75" hidden="1">
      <c r="A18" s="5"/>
      <c r="B18" s="5"/>
      <c r="C18" s="5"/>
      <c r="D18" s="5"/>
      <c r="E18" s="1"/>
      <c r="F18" s="1"/>
      <c r="G18" s="6"/>
      <c r="H18" s="7"/>
    </row>
    <row r="19" spans="1:8" ht="42" customHeight="1">
      <c r="A19" s="82" t="s">
        <v>139</v>
      </c>
      <c r="B19" s="82"/>
      <c r="C19" s="82"/>
      <c r="D19" s="82"/>
      <c r="E19" s="82"/>
      <c r="F19" s="82"/>
      <c r="G19" s="82"/>
      <c r="H19" s="82"/>
    </row>
    <row r="20" spans="1:8" ht="12.75">
      <c r="A20" s="81"/>
      <c r="B20" s="81"/>
      <c r="C20" s="81"/>
      <c r="D20" s="81"/>
      <c r="E20" s="81"/>
      <c r="F20" s="7"/>
      <c r="G20" s="78" t="s">
        <v>67</v>
      </c>
      <c r="H20" s="78"/>
    </row>
    <row r="21" spans="1:8" ht="27">
      <c r="A21" s="17" t="s">
        <v>68</v>
      </c>
      <c r="B21" s="17" t="s">
        <v>11</v>
      </c>
      <c r="C21" s="17" t="s">
        <v>0</v>
      </c>
      <c r="D21" s="17" t="s">
        <v>1</v>
      </c>
      <c r="E21" s="17" t="s">
        <v>2</v>
      </c>
      <c r="F21" s="51" t="s">
        <v>77</v>
      </c>
      <c r="G21" s="51" t="s">
        <v>78</v>
      </c>
      <c r="H21" s="52" t="s">
        <v>79</v>
      </c>
    </row>
    <row r="22" spans="1:8" ht="15">
      <c r="A22" s="15"/>
      <c r="B22" s="9"/>
      <c r="C22" s="9"/>
      <c r="D22" s="9"/>
      <c r="E22" s="19" t="s">
        <v>3</v>
      </c>
      <c r="F22" s="87">
        <v>4441.55</v>
      </c>
      <c r="G22" s="87">
        <v>4190.65</v>
      </c>
      <c r="H22" s="87">
        <v>3997.05</v>
      </c>
    </row>
    <row r="23" spans="1:9" ht="46.5">
      <c r="A23" s="15" t="s">
        <v>43</v>
      </c>
      <c r="B23" s="9"/>
      <c r="C23" s="9"/>
      <c r="D23" s="9"/>
      <c r="E23" s="19" t="s">
        <v>94</v>
      </c>
      <c r="F23" s="87">
        <v>4441.55</v>
      </c>
      <c r="G23" s="87">
        <v>4190.65</v>
      </c>
      <c r="H23" s="87">
        <v>3997.05</v>
      </c>
      <c r="I23" s="37"/>
    </row>
    <row r="24" spans="1:8" ht="15">
      <c r="A24" s="62" t="s">
        <v>43</v>
      </c>
      <c r="B24" s="11" t="s">
        <v>12</v>
      </c>
      <c r="C24" s="11"/>
      <c r="D24" s="11" t="s">
        <v>33</v>
      </c>
      <c r="E24" s="20" t="s">
        <v>4</v>
      </c>
      <c r="F24" s="87">
        <v>1756.25</v>
      </c>
      <c r="G24" s="87">
        <v>1756.05</v>
      </c>
      <c r="H24" s="87">
        <v>1756.05</v>
      </c>
    </row>
    <row r="25" spans="1:8" ht="52.5">
      <c r="A25" s="9" t="s">
        <v>43</v>
      </c>
      <c r="B25" s="9" t="s">
        <v>13</v>
      </c>
      <c r="C25" s="9"/>
      <c r="D25" s="9"/>
      <c r="E25" s="21" t="s">
        <v>14</v>
      </c>
      <c r="F25" s="70" t="s">
        <v>116</v>
      </c>
      <c r="G25" s="70">
        <f>G26</f>
        <v>1755.9</v>
      </c>
      <c r="H25" s="70">
        <f>H26</f>
        <v>1755.9</v>
      </c>
    </row>
    <row r="26" spans="1:8" ht="52.5">
      <c r="A26" s="9" t="s">
        <v>43</v>
      </c>
      <c r="B26" s="9" t="s">
        <v>13</v>
      </c>
      <c r="C26" s="29">
        <v>9999100</v>
      </c>
      <c r="D26" s="9"/>
      <c r="E26" s="21" t="s">
        <v>15</v>
      </c>
      <c r="F26" s="70" t="s">
        <v>116</v>
      </c>
      <c r="G26" s="70">
        <f>G27+G30</f>
        <v>1755.9</v>
      </c>
      <c r="H26" s="70">
        <f>H27+H30</f>
        <v>1755.9</v>
      </c>
    </row>
    <row r="27" spans="1:8" ht="12.75">
      <c r="A27" s="9" t="s">
        <v>43</v>
      </c>
      <c r="B27" s="9" t="s">
        <v>13</v>
      </c>
      <c r="C27" s="29">
        <v>9999150</v>
      </c>
      <c r="D27" s="25"/>
      <c r="E27" s="21" t="s">
        <v>5</v>
      </c>
      <c r="F27" s="70" t="s">
        <v>130</v>
      </c>
      <c r="G27" s="70">
        <f>G28+G29</f>
        <v>1223</v>
      </c>
      <c r="H27" s="70">
        <v>1223</v>
      </c>
    </row>
    <row r="28" spans="1:8" ht="66">
      <c r="A28" s="9" t="s">
        <v>43</v>
      </c>
      <c r="B28" s="9" t="s">
        <v>13</v>
      </c>
      <c r="C28" s="29">
        <v>9999150</v>
      </c>
      <c r="D28" s="9" t="s">
        <v>33</v>
      </c>
      <c r="E28" s="21" t="s">
        <v>34</v>
      </c>
      <c r="F28" s="70">
        <v>912.3</v>
      </c>
      <c r="G28" s="70">
        <v>912.3</v>
      </c>
      <c r="H28" s="70">
        <v>912.3</v>
      </c>
    </row>
    <row r="29" spans="1:8" ht="26.25">
      <c r="A29" s="9" t="s">
        <v>43</v>
      </c>
      <c r="B29" s="9" t="s">
        <v>13</v>
      </c>
      <c r="C29" s="29">
        <v>9999150</v>
      </c>
      <c r="D29" s="9" t="s">
        <v>35</v>
      </c>
      <c r="E29" s="21" t="s">
        <v>36</v>
      </c>
      <c r="F29" s="70" t="s">
        <v>131</v>
      </c>
      <c r="G29" s="70">
        <v>310.7</v>
      </c>
      <c r="H29" s="70">
        <v>310.7</v>
      </c>
    </row>
    <row r="30" spans="1:8" ht="39">
      <c r="A30" s="9" t="s">
        <v>43</v>
      </c>
      <c r="B30" s="9" t="s">
        <v>13</v>
      </c>
      <c r="C30" s="29">
        <v>9999160</v>
      </c>
      <c r="D30" s="25"/>
      <c r="E30" s="21" t="s">
        <v>44</v>
      </c>
      <c r="F30" s="70">
        <f>F32</f>
        <v>532.9</v>
      </c>
      <c r="G30" s="70">
        <f>G32</f>
        <v>532.9</v>
      </c>
      <c r="H30" s="70">
        <f>H32</f>
        <v>532.9</v>
      </c>
    </row>
    <row r="31" spans="1:8" ht="26.25" hidden="1">
      <c r="A31" s="9"/>
      <c r="B31" s="9"/>
      <c r="C31" s="29">
        <v>113</v>
      </c>
      <c r="D31" s="25" t="s">
        <v>103</v>
      </c>
      <c r="E31" s="21" t="s">
        <v>104</v>
      </c>
      <c r="F31" s="70" t="s">
        <v>113</v>
      </c>
      <c r="G31" s="70" t="s">
        <v>113</v>
      </c>
      <c r="H31" s="70" t="s">
        <v>113</v>
      </c>
    </row>
    <row r="32" spans="1:8" ht="50.25" customHeight="1">
      <c r="A32" s="9" t="s">
        <v>43</v>
      </c>
      <c r="B32" s="9" t="s">
        <v>13</v>
      </c>
      <c r="C32" s="29">
        <v>9999160</v>
      </c>
      <c r="D32" s="9" t="s">
        <v>33</v>
      </c>
      <c r="E32" s="21" t="s">
        <v>70</v>
      </c>
      <c r="F32" s="70">
        <v>532.9</v>
      </c>
      <c r="G32" s="70">
        <v>532.9</v>
      </c>
      <c r="H32" s="70">
        <v>532.9</v>
      </c>
    </row>
    <row r="33" spans="1:8" ht="30" customHeight="1">
      <c r="A33" s="9"/>
      <c r="B33" s="9"/>
      <c r="C33" s="25" t="s">
        <v>103</v>
      </c>
      <c r="D33" s="25" t="s">
        <v>114</v>
      </c>
      <c r="E33" s="21" t="s">
        <v>104</v>
      </c>
      <c r="F33" s="70" t="s">
        <v>113</v>
      </c>
      <c r="G33" s="70" t="s">
        <v>113</v>
      </c>
      <c r="H33" s="70" t="s">
        <v>113</v>
      </c>
    </row>
    <row r="34" spans="1:8" ht="13.5">
      <c r="A34" s="9" t="s">
        <v>43</v>
      </c>
      <c r="B34" s="12" t="s">
        <v>25</v>
      </c>
      <c r="C34" s="12"/>
      <c r="D34" s="9"/>
      <c r="E34" s="20" t="s">
        <v>56</v>
      </c>
      <c r="F34" s="67">
        <v>150.7</v>
      </c>
      <c r="G34" s="67" t="s">
        <v>106</v>
      </c>
      <c r="H34" s="67" t="s">
        <v>108</v>
      </c>
    </row>
    <row r="35" spans="1:8" ht="13.5">
      <c r="A35" s="9" t="s">
        <v>43</v>
      </c>
      <c r="B35" s="9" t="s">
        <v>26</v>
      </c>
      <c r="C35" s="29"/>
      <c r="D35" s="9"/>
      <c r="E35" s="21" t="s">
        <v>27</v>
      </c>
      <c r="F35" s="69">
        <v>150.7</v>
      </c>
      <c r="G35" s="69" t="s">
        <v>106</v>
      </c>
      <c r="H35" s="69" t="s">
        <v>108</v>
      </c>
    </row>
    <row r="36" spans="1:8" ht="26.25">
      <c r="A36" s="9" t="s">
        <v>43</v>
      </c>
      <c r="B36" s="9" t="s">
        <v>26</v>
      </c>
      <c r="C36" s="9" t="s">
        <v>31</v>
      </c>
      <c r="D36" s="9"/>
      <c r="E36" s="21" t="s">
        <v>28</v>
      </c>
      <c r="F36" s="69">
        <v>150.7</v>
      </c>
      <c r="G36" s="69" t="s">
        <v>106</v>
      </c>
      <c r="H36" s="69" t="s">
        <v>108</v>
      </c>
    </row>
    <row r="37" spans="1:8" ht="26.25">
      <c r="A37" s="9" t="s">
        <v>43</v>
      </c>
      <c r="B37" s="9" t="s">
        <v>26</v>
      </c>
      <c r="C37" s="9" t="s">
        <v>31</v>
      </c>
      <c r="D37" s="9"/>
      <c r="E37" s="21" t="s">
        <v>29</v>
      </c>
      <c r="F37" s="69">
        <v>150.7</v>
      </c>
      <c r="G37" s="69" t="s">
        <v>106</v>
      </c>
      <c r="H37" s="69" t="s">
        <v>108</v>
      </c>
    </row>
    <row r="38" spans="1:8" ht="66">
      <c r="A38" s="9" t="s">
        <v>43</v>
      </c>
      <c r="B38" s="9" t="s">
        <v>26</v>
      </c>
      <c r="C38" s="9" t="s">
        <v>31</v>
      </c>
      <c r="D38" s="9" t="s">
        <v>33</v>
      </c>
      <c r="E38" s="21" t="s">
        <v>34</v>
      </c>
      <c r="F38" s="70">
        <v>145.6</v>
      </c>
      <c r="G38" s="70">
        <v>145.6</v>
      </c>
      <c r="H38" s="70">
        <v>145.6</v>
      </c>
    </row>
    <row r="39" spans="1:8" ht="26.25">
      <c r="A39" s="9" t="s">
        <v>43</v>
      </c>
      <c r="B39" s="9" t="s">
        <v>26</v>
      </c>
      <c r="C39" s="9" t="s">
        <v>31</v>
      </c>
      <c r="D39" s="9" t="s">
        <v>35</v>
      </c>
      <c r="E39" s="21" t="s">
        <v>36</v>
      </c>
      <c r="F39" s="70">
        <f>F34-F38</f>
        <v>5.099999999999994</v>
      </c>
      <c r="G39" s="70" t="s">
        <v>105</v>
      </c>
      <c r="H39" s="70" t="s">
        <v>107</v>
      </c>
    </row>
    <row r="40" spans="1:8" ht="27">
      <c r="A40" s="9" t="s">
        <v>43</v>
      </c>
      <c r="B40" s="12" t="s">
        <v>37</v>
      </c>
      <c r="C40" s="12"/>
      <c r="D40" s="9"/>
      <c r="E40" s="20" t="s">
        <v>38</v>
      </c>
      <c r="F40" s="67">
        <v>10</v>
      </c>
      <c r="G40" s="67">
        <v>10</v>
      </c>
      <c r="H40" s="67">
        <v>10</v>
      </c>
    </row>
    <row r="41" spans="1:8" ht="39">
      <c r="A41" s="9" t="s">
        <v>43</v>
      </c>
      <c r="B41" s="9" t="s">
        <v>39</v>
      </c>
      <c r="C41" s="9"/>
      <c r="D41" s="9"/>
      <c r="E41" s="21" t="s">
        <v>40</v>
      </c>
      <c r="F41" s="70">
        <v>10</v>
      </c>
      <c r="G41" s="70">
        <v>10</v>
      </c>
      <c r="H41" s="70">
        <v>10</v>
      </c>
    </row>
    <row r="42" spans="1:8" ht="39">
      <c r="A42" s="9" t="s">
        <v>43</v>
      </c>
      <c r="B42" s="9" t="s">
        <v>39</v>
      </c>
      <c r="C42" s="9" t="s">
        <v>41</v>
      </c>
      <c r="D42" s="9"/>
      <c r="E42" s="21" t="s">
        <v>42</v>
      </c>
      <c r="F42" s="70">
        <v>10</v>
      </c>
      <c r="G42" s="70">
        <v>10</v>
      </c>
      <c r="H42" s="70">
        <v>10</v>
      </c>
    </row>
    <row r="43" spans="1:8" ht="26.25">
      <c r="A43" s="9" t="s">
        <v>43</v>
      </c>
      <c r="B43" s="9" t="s">
        <v>39</v>
      </c>
      <c r="C43" s="9" t="s">
        <v>41</v>
      </c>
      <c r="D43" s="9" t="s">
        <v>35</v>
      </c>
      <c r="E43" s="21" t="s">
        <v>36</v>
      </c>
      <c r="F43" s="70">
        <v>10</v>
      </c>
      <c r="G43" s="70">
        <v>10</v>
      </c>
      <c r="H43" s="70">
        <v>10</v>
      </c>
    </row>
    <row r="44" spans="1:8" ht="13.5">
      <c r="A44" s="9" t="s">
        <v>43</v>
      </c>
      <c r="B44" s="12" t="s">
        <v>50</v>
      </c>
      <c r="C44" s="12"/>
      <c r="D44" s="9"/>
      <c r="E44" s="20" t="s">
        <v>51</v>
      </c>
      <c r="F44" s="67">
        <v>621.2</v>
      </c>
      <c r="G44" s="67" t="s">
        <v>109</v>
      </c>
      <c r="H44" s="67" t="s">
        <v>111</v>
      </c>
    </row>
    <row r="45" spans="1:8" ht="13.5">
      <c r="A45" s="9" t="s">
        <v>43</v>
      </c>
      <c r="B45" s="9" t="s">
        <v>52</v>
      </c>
      <c r="C45" s="9"/>
      <c r="D45" s="9"/>
      <c r="E45" s="21" t="s">
        <v>53</v>
      </c>
      <c r="F45" s="69">
        <v>621.2</v>
      </c>
      <c r="G45" s="69" t="s">
        <v>109</v>
      </c>
      <c r="H45" s="69" t="s">
        <v>111</v>
      </c>
    </row>
    <row r="46" spans="1:8" ht="78.75">
      <c r="A46" s="9" t="s">
        <v>43</v>
      </c>
      <c r="B46" s="9" t="s">
        <v>52</v>
      </c>
      <c r="C46" s="9" t="s">
        <v>54</v>
      </c>
      <c r="D46" s="9"/>
      <c r="E46" s="21" t="s">
        <v>55</v>
      </c>
      <c r="F46" s="69">
        <v>621.2</v>
      </c>
      <c r="G46" s="69" t="s">
        <v>109</v>
      </c>
      <c r="H46" s="69" t="s">
        <v>111</v>
      </c>
    </row>
    <row r="47" spans="1:8" ht="26.25">
      <c r="A47" s="9" t="s">
        <v>43</v>
      </c>
      <c r="B47" s="9" t="s">
        <v>52</v>
      </c>
      <c r="C47" s="9" t="s">
        <v>54</v>
      </c>
      <c r="D47" s="9" t="s">
        <v>35</v>
      </c>
      <c r="E47" s="21" t="s">
        <v>36</v>
      </c>
      <c r="F47" s="69">
        <v>621.2</v>
      </c>
      <c r="G47" s="69" t="s">
        <v>109</v>
      </c>
      <c r="H47" s="69" t="s">
        <v>110</v>
      </c>
    </row>
    <row r="48" spans="1:8" ht="13.5">
      <c r="A48" s="9" t="s">
        <v>43</v>
      </c>
      <c r="B48" s="12" t="s">
        <v>20</v>
      </c>
      <c r="C48" s="12"/>
      <c r="D48" s="9"/>
      <c r="E48" s="20" t="s">
        <v>6</v>
      </c>
      <c r="F48" s="67">
        <v>850.3</v>
      </c>
      <c r="G48" s="67">
        <f>G49+G52+G56</f>
        <v>827.3</v>
      </c>
      <c r="H48" s="67">
        <f>H49+H52+H56</f>
        <v>709.1</v>
      </c>
    </row>
    <row r="49" spans="1:8" ht="13.5">
      <c r="A49" s="9" t="s">
        <v>43</v>
      </c>
      <c r="B49" s="26" t="s">
        <v>16</v>
      </c>
      <c r="C49" s="13"/>
      <c r="D49" s="9"/>
      <c r="E49" s="21" t="s">
        <v>7</v>
      </c>
      <c r="F49" s="70">
        <f aca="true" t="shared" si="0" ref="F49:H50">F50</f>
        <v>100</v>
      </c>
      <c r="G49" s="70">
        <f t="shared" si="0"/>
        <v>100</v>
      </c>
      <c r="H49" s="70">
        <f t="shared" si="0"/>
        <v>100</v>
      </c>
    </row>
    <row r="50" spans="1:8" ht="12.75">
      <c r="A50" s="9" t="s">
        <v>43</v>
      </c>
      <c r="B50" s="9" t="s">
        <v>16</v>
      </c>
      <c r="C50" s="29">
        <v>9990010</v>
      </c>
      <c r="D50" s="9"/>
      <c r="E50" s="21" t="s">
        <v>71</v>
      </c>
      <c r="F50" s="70">
        <f t="shared" si="0"/>
        <v>100</v>
      </c>
      <c r="G50" s="70">
        <f t="shared" si="0"/>
        <v>100</v>
      </c>
      <c r="H50" s="70">
        <f t="shared" si="0"/>
        <v>100</v>
      </c>
    </row>
    <row r="51" spans="1:8" ht="26.25">
      <c r="A51" s="9" t="s">
        <v>43</v>
      </c>
      <c r="B51" s="9" t="s">
        <v>16</v>
      </c>
      <c r="C51" s="29">
        <v>9990010</v>
      </c>
      <c r="D51" s="9" t="s">
        <v>35</v>
      </c>
      <c r="E51" s="21" t="s">
        <v>36</v>
      </c>
      <c r="F51" s="70">
        <v>100</v>
      </c>
      <c r="G51" s="70">
        <v>100</v>
      </c>
      <c r="H51" s="70">
        <v>100</v>
      </c>
    </row>
    <row r="52" spans="1:8" ht="12.75">
      <c r="A52" s="9" t="s">
        <v>43</v>
      </c>
      <c r="B52" s="9" t="s">
        <v>18</v>
      </c>
      <c r="C52" s="29"/>
      <c r="D52" s="9"/>
      <c r="E52" s="21" t="s">
        <v>8</v>
      </c>
      <c r="F52" s="70">
        <v>180.3</v>
      </c>
      <c r="G52" s="70">
        <v>180.3</v>
      </c>
      <c r="H52" s="70">
        <v>180.3</v>
      </c>
    </row>
    <row r="53" spans="1:8" ht="12.75">
      <c r="A53" s="9" t="s">
        <v>43</v>
      </c>
      <c r="B53" s="9" t="s">
        <v>18</v>
      </c>
      <c r="C53" s="29">
        <v>9996020</v>
      </c>
      <c r="D53" s="9"/>
      <c r="E53" s="21" t="s">
        <v>19</v>
      </c>
      <c r="F53" s="70">
        <v>180.3</v>
      </c>
      <c r="G53" s="70">
        <v>180.3</v>
      </c>
      <c r="H53" s="70">
        <v>180.3</v>
      </c>
    </row>
    <row r="54" spans="1:8" ht="12.75">
      <c r="A54" s="9" t="s">
        <v>43</v>
      </c>
      <c r="B54" s="9" t="s">
        <v>18</v>
      </c>
      <c r="C54" s="29">
        <v>9996021</v>
      </c>
      <c r="D54" s="9"/>
      <c r="E54" s="21" t="s">
        <v>32</v>
      </c>
      <c r="F54" s="70">
        <v>180.3</v>
      </c>
      <c r="G54" s="70">
        <v>180.3</v>
      </c>
      <c r="H54" s="70">
        <v>180.3</v>
      </c>
    </row>
    <row r="55" spans="1:8" ht="26.25">
      <c r="A55" s="9" t="s">
        <v>43</v>
      </c>
      <c r="B55" s="9" t="s">
        <v>18</v>
      </c>
      <c r="C55" s="29">
        <v>9996021</v>
      </c>
      <c r="D55" s="9" t="s">
        <v>35</v>
      </c>
      <c r="E55" s="21" t="s">
        <v>36</v>
      </c>
      <c r="F55" s="70">
        <v>180.3</v>
      </c>
      <c r="G55" s="70">
        <v>180.3</v>
      </c>
      <c r="H55" s="70">
        <v>180.3</v>
      </c>
    </row>
    <row r="56" spans="1:9" ht="12.75">
      <c r="A56" s="9" t="s">
        <v>43</v>
      </c>
      <c r="B56" s="9" t="s">
        <v>17</v>
      </c>
      <c r="C56" s="29"/>
      <c r="D56" s="9"/>
      <c r="E56" s="21" t="s">
        <v>9</v>
      </c>
      <c r="F56" s="70">
        <v>570</v>
      </c>
      <c r="G56" s="70">
        <f>G57+G59+G61+G63</f>
        <v>547</v>
      </c>
      <c r="H56" s="70">
        <f>H57+H59+H61+H63</f>
        <v>428.8</v>
      </c>
      <c r="I56" s="37"/>
    </row>
    <row r="57" spans="1:8" ht="12.75">
      <c r="A57" s="9" t="s">
        <v>43</v>
      </c>
      <c r="B57" s="9" t="s">
        <v>17</v>
      </c>
      <c r="C57" s="29">
        <v>9990030</v>
      </c>
      <c r="D57" s="9"/>
      <c r="E57" s="21" t="s">
        <v>10</v>
      </c>
      <c r="F57" s="70">
        <v>160</v>
      </c>
      <c r="G57" s="70">
        <v>160</v>
      </c>
      <c r="H57" s="70">
        <v>160</v>
      </c>
    </row>
    <row r="58" spans="1:8" ht="26.25">
      <c r="A58" s="9" t="s">
        <v>43</v>
      </c>
      <c r="B58" s="9" t="s">
        <v>17</v>
      </c>
      <c r="C58" s="29">
        <v>9990030</v>
      </c>
      <c r="D58" s="9" t="s">
        <v>35</v>
      </c>
      <c r="E58" s="21" t="s">
        <v>36</v>
      </c>
      <c r="F58" s="70">
        <v>160</v>
      </c>
      <c r="G58" s="70">
        <v>160</v>
      </c>
      <c r="H58" s="70">
        <v>160</v>
      </c>
    </row>
    <row r="59" spans="1:8" ht="12.75">
      <c r="A59" s="9" t="s">
        <v>43</v>
      </c>
      <c r="B59" s="9" t="s">
        <v>17</v>
      </c>
      <c r="C59" s="29">
        <v>9990040</v>
      </c>
      <c r="D59" s="9"/>
      <c r="E59" s="21" t="s">
        <v>72</v>
      </c>
      <c r="F59" s="70">
        <v>180</v>
      </c>
      <c r="G59" s="70">
        <v>180</v>
      </c>
      <c r="H59" s="70">
        <v>110</v>
      </c>
    </row>
    <row r="60" spans="1:8" ht="12.75">
      <c r="A60" s="9" t="s">
        <v>43</v>
      </c>
      <c r="B60" s="9" t="s">
        <v>17</v>
      </c>
      <c r="C60" s="29">
        <v>9990040</v>
      </c>
      <c r="D60" s="9" t="s">
        <v>73</v>
      </c>
      <c r="E60" s="21" t="s">
        <v>74</v>
      </c>
      <c r="F60" s="70" t="s">
        <v>112</v>
      </c>
      <c r="G60" s="70">
        <v>180</v>
      </c>
      <c r="H60" s="70">
        <v>110</v>
      </c>
    </row>
    <row r="61" spans="1:8" ht="12.75">
      <c r="A61" s="9" t="s">
        <v>43</v>
      </c>
      <c r="B61" s="9" t="s">
        <v>17</v>
      </c>
      <c r="C61" s="29">
        <v>9990050</v>
      </c>
      <c r="D61" s="9"/>
      <c r="E61" s="21" t="s">
        <v>75</v>
      </c>
      <c r="F61" s="70">
        <v>60</v>
      </c>
      <c r="G61" s="70">
        <v>60</v>
      </c>
      <c r="H61" s="70">
        <v>60</v>
      </c>
    </row>
    <row r="62" spans="1:8" ht="26.25">
      <c r="A62" s="9" t="s">
        <v>43</v>
      </c>
      <c r="B62" s="9" t="s">
        <v>17</v>
      </c>
      <c r="C62" s="29">
        <v>9990050</v>
      </c>
      <c r="D62" s="9" t="s">
        <v>35</v>
      </c>
      <c r="E62" s="21" t="s">
        <v>36</v>
      </c>
      <c r="F62" s="70">
        <v>60</v>
      </c>
      <c r="G62" s="70">
        <v>60</v>
      </c>
      <c r="H62" s="70">
        <v>60</v>
      </c>
    </row>
    <row r="63" spans="1:8" ht="12.75">
      <c r="A63" s="9" t="s">
        <v>43</v>
      </c>
      <c r="B63" s="9" t="s">
        <v>17</v>
      </c>
      <c r="C63" s="29">
        <v>9990060</v>
      </c>
      <c r="D63" s="9"/>
      <c r="E63" s="21" t="s">
        <v>76</v>
      </c>
      <c r="F63" s="70">
        <v>170</v>
      </c>
      <c r="G63" s="70">
        <v>147</v>
      </c>
      <c r="H63" s="70">
        <v>98.8</v>
      </c>
    </row>
    <row r="64" spans="1:8" ht="26.25">
      <c r="A64" s="9" t="s">
        <v>43</v>
      </c>
      <c r="B64" s="9" t="s">
        <v>17</v>
      </c>
      <c r="C64" s="29">
        <v>9990600</v>
      </c>
      <c r="D64" s="9" t="s">
        <v>35</v>
      </c>
      <c r="E64" s="21" t="s">
        <v>36</v>
      </c>
      <c r="F64" s="70">
        <v>170</v>
      </c>
      <c r="G64" s="70">
        <v>147</v>
      </c>
      <c r="H64" s="70">
        <v>98.8</v>
      </c>
    </row>
    <row r="65" spans="1:8" ht="13.5">
      <c r="A65" s="9" t="s">
        <v>43</v>
      </c>
      <c r="B65" s="12" t="s">
        <v>21</v>
      </c>
      <c r="C65" s="12"/>
      <c r="D65" s="9"/>
      <c r="E65" s="20" t="s">
        <v>22</v>
      </c>
      <c r="F65" s="67">
        <v>10</v>
      </c>
      <c r="G65" s="67">
        <v>10</v>
      </c>
      <c r="H65" s="67">
        <v>5</v>
      </c>
    </row>
    <row r="66" spans="1:8" ht="12.75">
      <c r="A66" s="9" t="s">
        <v>43</v>
      </c>
      <c r="B66" s="9" t="s">
        <v>23</v>
      </c>
      <c r="C66" s="29"/>
      <c r="D66" s="9"/>
      <c r="E66" s="21" t="s">
        <v>24</v>
      </c>
      <c r="F66" s="70">
        <v>10</v>
      </c>
      <c r="G66" s="70">
        <v>10</v>
      </c>
      <c r="H66" s="70">
        <v>5</v>
      </c>
    </row>
    <row r="67" spans="1:8" ht="26.25">
      <c r="A67" s="9" t="s">
        <v>43</v>
      </c>
      <c r="B67" s="9" t="s">
        <v>23</v>
      </c>
      <c r="C67" s="29">
        <v>9990090</v>
      </c>
      <c r="D67" s="9"/>
      <c r="E67" s="21" t="s">
        <v>49</v>
      </c>
      <c r="F67" s="70">
        <v>10</v>
      </c>
      <c r="G67" s="70">
        <v>10</v>
      </c>
      <c r="H67" s="70">
        <v>5</v>
      </c>
    </row>
    <row r="68" spans="1:8" ht="26.25">
      <c r="A68" s="9" t="s">
        <v>43</v>
      </c>
      <c r="B68" s="9" t="s">
        <v>23</v>
      </c>
      <c r="C68" s="29">
        <v>9990090</v>
      </c>
      <c r="D68" s="9" t="s">
        <v>35</v>
      </c>
      <c r="E68" s="21" t="s">
        <v>36</v>
      </c>
      <c r="F68" s="70">
        <v>10</v>
      </c>
      <c r="G68" s="70">
        <v>10</v>
      </c>
      <c r="H68" s="70">
        <v>5</v>
      </c>
    </row>
    <row r="69" spans="1:8" ht="12.75">
      <c r="A69" s="9" t="s">
        <v>43</v>
      </c>
      <c r="B69" s="31" t="s">
        <v>80</v>
      </c>
      <c r="C69" s="29"/>
      <c r="D69" s="9"/>
      <c r="E69" s="32" t="s">
        <v>91</v>
      </c>
      <c r="F69" s="72" t="s">
        <v>140</v>
      </c>
      <c r="G69" s="72">
        <f>G72+G73+G74+G75</f>
        <v>340</v>
      </c>
      <c r="H69" s="72">
        <f>H72+H73+H74+H75</f>
        <v>340</v>
      </c>
    </row>
    <row r="70" spans="1:8" ht="12.75">
      <c r="A70" s="9" t="s">
        <v>43</v>
      </c>
      <c r="B70" s="9" t="s">
        <v>90</v>
      </c>
      <c r="C70" s="29"/>
      <c r="D70" s="9"/>
      <c r="E70" s="21" t="s">
        <v>92</v>
      </c>
      <c r="F70" s="70" t="s">
        <v>140</v>
      </c>
      <c r="G70" s="70">
        <f>G69</f>
        <v>340</v>
      </c>
      <c r="H70" s="70">
        <f>H69</f>
        <v>340</v>
      </c>
    </row>
    <row r="71" spans="1:8" ht="26.25">
      <c r="A71" s="9" t="s">
        <v>43</v>
      </c>
      <c r="B71" s="9" t="s">
        <v>90</v>
      </c>
      <c r="C71" s="29">
        <v>9992000</v>
      </c>
      <c r="D71" s="9"/>
      <c r="E71" s="21" t="s">
        <v>48</v>
      </c>
      <c r="F71" s="70" t="s">
        <v>140</v>
      </c>
      <c r="G71" s="70">
        <f>G70</f>
        <v>340</v>
      </c>
      <c r="H71" s="70">
        <f>H70</f>
        <v>340</v>
      </c>
    </row>
    <row r="72" spans="1:8" ht="66">
      <c r="A72" s="9" t="s">
        <v>43</v>
      </c>
      <c r="B72" s="9" t="s">
        <v>90</v>
      </c>
      <c r="C72" s="29">
        <v>9992001</v>
      </c>
      <c r="D72" s="9" t="s">
        <v>33</v>
      </c>
      <c r="E72" s="21" t="s">
        <v>70</v>
      </c>
      <c r="F72" s="70">
        <v>102</v>
      </c>
      <c r="G72" s="70">
        <v>102</v>
      </c>
      <c r="H72" s="70">
        <v>102</v>
      </c>
    </row>
    <row r="73" spans="1:8" ht="26.25">
      <c r="A73" s="9" t="s">
        <v>43</v>
      </c>
      <c r="B73" s="9" t="s">
        <v>90</v>
      </c>
      <c r="C73" s="29">
        <v>9992001</v>
      </c>
      <c r="D73" s="9" t="s">
        <v>35</v>
      </c>
      <c r="E73" s="21" t="s">
        <v>36</v>
      </c>
      <c r="F73" s="70">
        <v>70</v>
      </c>
      <c r="G73" s="70">
        <v>70</v>
      </c>
      <c r="H73" s="70">
        <v>70</v>
      </c>
    </row>
    <row r="74" spans="1:8" ht="66">
      <c r="A74" s="9" t="s">
        <v>43</v>
      </c>
      <c r="B74" s="9" t="s">
        <v>90</v>
      </c>
      <c r="C74" s="29">
        <v>9992002</v>
      </c>
      <c r="D74" s="9" t="s">
        <v>33</v>
      </c>
      <c r="E74" s="21" t="s">
        <v>70</v>
      </c>
      <c r="F74" s="70">
        <v>101</v>
      </c>
      <c r="G74" s="70">
        <v>101</v>
      </c>
      <c r="H74" s="70">
        <v>101</v>
      </c>
    </row>
    <row r="75" spans="1:8" ht="26.25">
      <c r="A75" s="9" t="s">
        <v>43</v>
      </c>
      <c r="B75" s="9" t="s">
        <v>90</v>
      </c>
      <c r="C75" s="29">
        <v>9992002</v>
      </c>
      <c r="D75" s="9" t="s">
        <v>35</v>
      </c>
      <c r="E75" s="21" t="s">
        <v>36</v>
      </c>
      <c r="F75" s="70">
        <v>67</v>
      </c>
      <c r="G75" s="70">
        <v>67</v>
      </c>
      <c r="H75" s="70">
        <v>67</v>
      </c>
    </row>
    <row r="76" spans="1:8" ht="13.5">
      <c r="A76" s="9" t="s">
        <v>43</v>
      </c>
      <c r="B76" s="12" t="s">
        <v>86</v>
      </c>
      <c r="C76" s="12"/>
      <c r="D76" s="12"/>
      <c r="E76" s="33" t="s">
        <v>81</v>
      </c>
      <c r="F76" s="67">
        <f>F77</f>
        <v>120</v>
      </c>
      <c r="G76" s="67">
        <f aca="true" t="shared" si="1" ref="G76:H78">G77</f>
        <v>0</v>
      </c>
      <c r="H76" s="67">
        <f t="shared" si="1"/>
        <v>0</v>
      </c>
    </row>
    <row r="77" spans="1:8" ht="13.5">
      <c r="A77" s="9" t="s">
        <v>43</v>
      </c>
      <c r="B77" s="34" t="s">
        <v>82</v>
      </c>
      <c r="C77" s="34"/>
      <c r="D77" s="35"/>
      <c r="E77" s="36" t="s">
        <v>83</v>
      </c>
      <c r="F77" s="70">
        <f>F78</f>
        <v>120</v>
      </c>
      <c r="G77" s="70">
        <f t="shared" si="1"/>
        <v>0</v>
      </c>
      <c r="H77" s="70">
        <f t="shared" si="1"/>
        <v>0</v>
      </c>
    </row>
    <row r="78" spans="1:8" ht="26.25">
      <c r="A78" s="9" t="s">
        <v>43</v>
      </c>
      <c r="B78" s="34" t="s">
        <v>82</v>
      </c>
      <c r="C78" s="59" t="s">
        <v>96</v>
      </c>
      <c r="D78" s="35"/>
      <c r="E78" s="58" t="s">
        <v>89</v>
      </c>
      <c r="F78" s="70">
        <f>F79</f>
        <v>120</v>
      </c>
      <c r="G78" s="70">
        <f t="shared" si="1"/>
        <v>0</v>
      </c>
      <c r="H78" s="70">
        <f t="shared" si="1"/>
        <v>0</v>
      </c>
    </row>
    <row r="79" spans="1:8" ht="12.75">
      <c r="A79" s="9" t="s">
        <v>43</v>
      </c>
      <c r="B79" s="34" t="s">
        <v>82</v>
      </c>
      <c r="C79" s="59" t="s">
        <v>96</v>
      </c>
      <c r="D79" s="56" t="s">
        <v>87</v>
      </c>
      <c r="E79" s="57" t="s">
        <v>88</v>
      </c>
      <c r="F79" s="70">
        <v>120</v>
      </c>
      <c r="G79" s="70">
        <v>0</v>
      </c>
      <c r="H79" s="70">
        <v>0</v>
      </c>
    </row>
    <row r="80" spans="1:8" ht="13.5">
      <c r="A80" s="9" t="s">
        <v>43</v>
      </c>
      <c r="B80" s="12" t="s">
        <v>58</v>
      </c>
      <c r="C80" s="12"/>
      <c r="D80" s="18"/>
      <c r="E80" s="63" t="s">
        <v>93</v>
      </c>
      <c r="F80" s="67">
        <f aca="true" t="shared" si="2" ref="F80:H81">F81</f>
        <v>583.1</v>
      </c>
      <c r="G80" s="67">
        <f t="shared" si="2"/>
        <v>583.5</v>
      </c>
      <c r="H80" s="67">
        <f t="shared" si="2"/>
        <v>581.9</v>
      </c>
    </row>
    <row r="81" spans="1:8" ht="13.5">
      <c r="A81" s="9" t="s">
        <v>43</v>
      </c>
      <c r="B81" s="13" t="s">
        <v>46</v>
      </c>
      <c r="C81" s="13"/>
      <c r="D81" s="60"/>
      <c r="E81" s="61" t="s">
        <v>47</v>
      </c>
      <c r="F81" s="69">
        <f t="shared" si="2"/>
        <v>583.1</v>
      </c>
      <c r="G81" s="69">
        <f t="shared" si="2"/>
        <v>583.5</v>
      </c>
      <c r="H81" s="69">
        <f t="shared" si="2"/>
        <v>581.9</v>
      </c>
    </row>
    <row r="82" spans="1:8" ht="26.25">
      <c r="A82" s="9" t="s">
        <v>43</v>
      </c>
      <c r="B82" s="9" t="s">
        <v>46</v>
      </c>
      <c r="C82" s="29">
        <v>9992005</v>
      </c>
      <c r="D82" s="9"/>
      <c r="E82" s="21" t="s">
        <v>48</v>
      </c>
      <c r="F82" s="70">
        <f>F83+F84</f>
        <v>583.1</v>
      </c>
      <c r="G82" s="70">
        <f>G83+G84</f>
        <v>583.5</v>
      </c>
      <c r="H82" s="70">
        <f>H83+H84</f>
        <v>581.9</v>
      </c>
    </row>
    <row r="83" spans="1:8" ht="66">
      <c r="A83" s="9" t="s">
        <v>43</v>
      </c>
      <c r="B83" s="9" t="s">
        <v>46</v>
      </c>
      <c r="C83" s="29">
        <v>9992005</v>
      </c>
      <c r="D83" s="9" t="s">
        <v>33</v>
      </c>
      <c r="E83" s="21" t="s">
        <v>45</v>
      </c>
      <c r="F83" s="70">
        <v>433.1</v>
      </c>
      <c r="G83" s="70">
        <v>433.5</v>
      </c>
      <c r="H83" s="70">
        <v>431.9</v>
      </c>
    </row>
    <row r="84" spans="1:8" ht="26.25">
      <c r="A84" s="9" t="s">
        <v>43</v>
      </c>
      <c r="B84" s="9" t="s">
        <v>46</v>
      </c>
      <c r="C84" s="29">
        <v>9992005</v>
      </c>
      <c r="D84" s="9" t="s">
        <v>35</v>
      </c>
      <c r="E84" s="21" t="s">
        <v>36</v>
      </c>
      <c r="F84" s="70">
        <v>150</v>
      </c>
      <c r="G84" s="70">
        <v>150</v>
      </c>
      <c r="H84" s="70">
        <v>150</v>
      </c>
    </row>
  </sheetData>
  <sheetProtection/>
  <mergeCells count="11">
    <mergeCell ref="A20:E20"/>
    <mergeCell ref="A19:H19"/>
    <mergeCell ref="G20:H20"/>
    <mergeCell ref="A9:E9"/>
    <mergeCell ref="A10:E10"/>
    <mergeCell ref="D4:H4"/>
    <mergeCell ref="D5:H5"/>
    <mergeCell ref="D6:H6"/>
    <mergeCell ref="F1:H1"/>
    <mergeCell ref="D2:H2"/>
    <mergeCell ref="D3:H3"/>
  </mergeCells>
  <printOptions/>
  <pageMargins left="0.5511811023622047" right="0.5905511811023623" top="0.5905511811023623" bottom="0.5118110236220472" header="0.5118110236220472" footer="0.5118110236220472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47"/>
  <sheetViews>
    <sheetView view="pageBreakPreview" zoomScaleSheetLayoutView="100" workbookViewId="0" topLeftCell="A1">
      <selection activeCell="G8" sqref="G8"/>
    </sheetView>
  </sheetViews>
  <sheetFormatPr defaultColWidth="9.00390625" defaultRowHeight="29.25" customHeight="1"/>
  <cols>
    <col min="1" max="1" width="5.625" style="0" customWidth="1"/>
    <col min="2" max="2" width="57.375" style="0" customWidth="1"/>
    <col min="3" max="3" width="11.50390625" style="0" customWidth="1"/>
    <col min="4" max="4" width="10.375" style="0" customWidth="1"/>
    <col min="5" max="5" width="9.375" style="0" bestFit="1" customWidth="1"/>
  </cols>
  <sheetData>
    <row r="5" spans="3:5" ht="15.75" customHeight="1">
      <c r="C5" s="73" t="s">
        <v>141</v>
      </c>
      <c r="D5" s="73"/>
      <c r="E5" s="73"/>
    </row>
    <row r="6" spans="2:5" ht="15" customHeight="1">
      <c r="B6" s="73" t="s">
        <v>142</v>
      </c>
      <c r="C6" s="73"/>
      <c r="D6" s="73"/>
      <c r="E6" s="73"/>
    </row>
    <row r="7" spans="2:5" ht="14.25" customHeight="1">
      <c r="B7" s="73" t="s">
        <v>117</v>
      </c>
      <c r="C7" s="73"/>
      <c r="D7" s="73"/>
      <c r="E7" s="73"/>
    </row>
    <row r="8" spans="2:5" ht="15.75" customHeight="1">
      <c r="B8" s="86" t="s">
        <v>118</v>
      </c>
      <c r="C8" s="73"/>
      <c r="D8" s="73"/>
      <c r="E8" s="73"/>
    </row>
    <row r="9" spans="1:5" ht="15.75" customHeight="1">
      <c r="A9" s="1"/>
      <c r="B9" s="85" t="s">
        <v>119</v>
      </c>
      <c r="C9" s="73"/>
      <c r="D9" s="73"/>
      <c r="E9" s="73"/>
    </row>
    <row r="10" spans="1:5" ht="10.5" customHeight="1">
      <c r="A10" s="1"/>
      <c r="B10" s="4" t="s">
        <v>30</v>
      </c>
      <c r="C10" s="4" t="s">
        <v>30</v>
      </c>
      <c r="D10" s="3"/>
      <c r="E10" s="16" t="s">
        <v>30</v>
      </c>
    </row>
    <row r="11" spans="1:5" ht="15.75" customHeight="1">
      <c r="A11" s="1"/>
      <c r="B11" s="4" t="s">
        <v>30</v>
      </c>
      <c r="C11" s="4" t="s">
        <v>120</v>
      </c>
      <c r="D11" s="3" t="s">
        <v>121</v>
      </c>
      <c r="E11" s="16" t="s">
        <v>30</v>
      </c>
    </row>
    <row r="12" spans="1:5" ht="17.25" customHeight="1">
      <c r="A12" s="5"/>
      <c r="B12" s="73" t="s">
        <v>122</v>
      </c>
      <c r="C12" s="73"/>
      <c r="D12" s="73"/>
      <c r="E12" s="73"/>
    </row>
    <row r="13" spans="1:5" ht="14.25" customHeight="1">
      <c r="A13" s="5"/>
      <c r="B13" s="14" t="s">
        <v>123</v>
      </c>
      <c r="C13" s="14"/>
      <c r="D13" s="6"/>
      <c r="E13" s="16" t="s">
        <v>30</v>
      </c>
    </row>
    <row r="14" spans="1:5" ht="14.25" customHeight="1">
      <c r="A14" s="5"/>
      <c r="B14" s="14" t="s">
        <v>124</v>
      </c>
      <c r="C14" s="14" t="s">
        <v>30</v>
      </c>
      <c r="D14" s="14" t="s">
        <v>30</v>
      </c>
      <c r="E14" s="16" t="s">
        <v>30</v>
      </c>
    </row>
    <row r="15" spans="1:5" ht="12" customHeight="1">
      <c r="A15" s="5"/>
      <c r="B15" s="4" t="s">
        <v>30</v>
      </c>
      <c r="C15" s="4" t="s">
        <v>30</v>
      </c>
      <c r="D15" s="6" t="s">
        <v>30</v>
      </c>
      <c r="E15" s="16" t="s">
        <v>30</v>
      </c>
    </row>
    <row r="16" spans="1:5" ht="13.5" customHeight="1" hidden="1">
      <c r="A16" s="5"/>
      <c r="B16" s="4" t="s">
        <v>30</v>
      </c>
      <c r="C16" s="4" t="s">
        <v>30</v>
      </c>
      <c r="D16" s="6" t="s">
        <v>30</v>
      </c>
      <c r="E16" s="16" t="s">
        <v>30</v>
      </c>
    </row>
    <row r="17" spans="1:5" ht="12" customHeight="1" hidden="1">
      <c r="A17" s="5"/>
      <c r="B17" s="4"/>
      <c r="C17" s="4"/>
      <c r="D17" s="6"/>
      <c r="E17" s="16"/>
    </row>
    <row r="18" spans="1:5" ht="13.5" customHeight="1">
      <c r="A18" s="5"/>
      <c r="B18" s="4"/>
      <c r="C18" s="4"/>
      <c r="D18" s="6"/>
      <c r="E18" s="16"/>
    </row>
    <row r="19" spans="1:5" ht="45" customHeight="1">
      <c r="A19" s="83" t="s">
        <v>98</v>
      </c>
      <c r="B19" s="83"/>
      <c r="C19" s="83"/>
      <c r="D19" s="83"/>
      <c r="E19" s="83"/>
    </row>
    <row r="20" spans="1:5" ht="16.5" customHeight="1">
      <c r="A20" s="82"/>
      <c r="B20" s="82"/>
      <c r="C20" s="8"/>
      <c r="D20" s="6"/>
      <c r="E20" s="8"/>
    </row>
    <row r="21" spans="1:5" ht="14.25" customHeight="1">
      <c r="A21" s="81"/>
      <c r="B21" s="81"/>
      <c r="C21" s="7"/>
      <c r="D21" s="84" t="s">
        <v>67</v>
      </c>
      <c r="E21" s="84"/>
    </row>
    <row r="22" spans="1:5" ht="29.25" customHeight="1">
      <c r="A22" s="17" t="s">
        <v>11</v>
      </c>
      <c r="B22" s="17" t="s">
        <v>2</v>
      </c>
      <c r="C22" s="10" t="s">
        <v>65</v>
      </c>
      <c r="D22" s="18" t="s">
        <v>66</v>
      </c>
      <c r="E22" s="18" t="s">
        <v>84</v>
      </c>
    </row>
    <row r="23" spans="1:5" ht="29.25" customHeight="1">
      <c r="A23" s="9"/>
      <c r="B23" s="19" t="s">
        <v>3</v>
      </c>
      <c r="C23" s="66" t="s">
        <v>147</v>
      </c>
      <c r="D23" s="66" t="s">
        <v>146</v>
      </c>
      <c r="E23" s="66" t="s">
        <v>145</v>
      </c>
    </row>
    <row r="24" spans="1:5" ht="29.25" customHeight="1">
      <c r="A24" s="11" t="s">
        <v>12</v>
      </c>
      <c r="B24" s="20" t="s">
        <v>4</v>
      </c>
      <c r="C24" s="67" t="s">
        <v>143</v>
      </c>
      <c r="D24" s="67" t="s">
        <v>144</v>
      </c>
      <c r="E24" s="67" t="s">
        <v>144</v>
      </c>
    </row>
    <row r="25" spans="1:5" ht="68.25" customHeight="1">
      <c r="A25" s="11" t="s">
        <v>13</v>
      </c>
      <c r="B25" s="65" t="s">
        <v>100</v>
      </c>
      <c r="C25" s="67">
        <v>1756.1</v>
      </c>
      <c r="D25" s="67">
        <v>1755.9</v>
      </c>
      <c r="E25" s="67">
        <v>1755.9</v>
      </c>
    </row>
    <row r="26" spans="1:5" ht="72" customHeight="1">
      <c r="A26" s="11" t="s">
        <v>99</v>
      </c>
      <c r="B26" s="65" t="s">
        <v>101</v>
      </c>
      <c r="C26" s="67" t="s">
        <v>113</v>
      </c>
      <c r="D26" s="67" t="s">
        <v>113</v>
      </c>
      <c r="E26" s="67" t="s">
        <v>113</v>
      </c>
    </row>
    <row r="27" spans="1:5" ht="29.25" customHeight="1">
      <c r="A27" s="12" t="s">
        <v>25</v>
      </c>
      <c r="B27" s="21" t="s">
        <v>27</v>
      </c>
      <c r="C27" s="66">
        <f>C28</f>
        <v>150.7</v>
      </c>
      <c r="D27" s="66" t="str">
        <f>D28</f>
        <v>152.4</v>
      </c>
      <c r="E27" s="66" t="str">
        <f>E28</f>
        <v>146.2</v>
      </c>
    </row>
    <row r="28" spans="1:5" ht="29.25" customHeight="1">
      <c r="A28" s="9" t="s">
        <v>26</v>
      </c>
      <c r="B28" s="21" t="s">
        <v>27</v>
      </c>
      <c r="C28" s="68">
        <v>150.7</v>
      </c>
      <c r="D28" s="68" t="s">
        <v>106</v>
      </c>
      <c r="E28" s="68" t="s">
        <v>108</v>
      </c>
    </row>
    <row r="29" spans="1:5" ht="29.25" customHeight="1">
      <c r="A29" s="12" t="s">
        <v>37</v>
      </c>
      <c r="B29" s="20" t="s">
        <v>57</v>
      </c>
      <c r="C29" s="66">
        <f>C30</f>
        <v>10</v>
      </c>
      <c r="D29" s="66">
        <f>D30</f>
        <v>10</v>
      </c>
      <c r="E29" s="66">
        <f>E30</f>
        <v>10</v>
      </c>
    </row>
    <row r="30" spans="1:5" ht="27.75" customHeight="1">
      <c r="A30" s="9" t="s">
        <v>39</v>
      </c>
      <c r="B30" s="21" t="s">
        <v>40</v>
      </c>
      <c r="C30" s="68">
        <v>10</v>
      </c>
      <c r="D30" s="68">
        <v>10</v>
      </c>
      <c r="E30" s="68">
        <v>10</v>
      </c>
    </row>
    <row r="31" spans="1:5" ht="18" customHeight="1">
      <c r="A31" s="12" t="s">
        <v>50</v>
      </c>
      <c r="B31" s="20" t="s">
        <v>51</v>
      </c>
      <c r="C31" s="67">
        <v>621.2</v>
      </c>
      <c r="D31" s="66" t="str">
        <f>D32</f>
        <v>511.4</v>
      </c>
      <c r="E31" s="66" t="str">
        <f>E32</f>
        <v>448.8</v>
      </c>
    </row>
    <row r="32" spans="1:5" ht="16.5" customHeight="1">
      <c r="A32" s="9" t="s">
        <v>52</v>
      </c>
      <c r="B32" s="21" t="s">
        <v>69</v>
      </c>
      <c r="C32" s="69">
        <v>621.2</v>
      </c>
      <c r="D32" s="68" t="s">
        <v>115</v>
      </c>
      <c r="E32" s="68" t="s">
        <v>111</v>
      </c>
    </row>
    <row r="33" spans="1:5" ht="16.5" customHeight="1">
      <c r="A33" s="12" t="s">
        <v>20</v>
      </c>
      <c r="B33" s="20" t="s">
        <v>6</v>
      </c>
      <c r="C33" s="66">
        <f>C34+C35+C36</f>
        <v>850.3</v>
      </c>
      <c r="D33" s="66">
        <f>D34+D35+D36</f>
        <v>827.3</v>
      </c>
      <c r="E33" s="66">
        <f>E34+E35+E36</f>
        <v>709.1</v>
      </c>
    </row>
    <row r="34" spans="1:5" ht="15" customHeight="1">
      <c r="A34" s="9" t="s">
        <v>16</v>
      </c>
      <c r="B34" s="21" t="s">
        <v>7</v>
      </c>
      <c r="C34" s="68">
        <v>100</v>
      </c>
      <c r="D34" s="68">
        <v>100</v>
      </c>
      <c r="E34" s="68">
        <v>100</v>
      </c>
    </row>
    <row r="35" spans="1:5" ht="18.75" customHeight="1">
      <c r="A35" s="9" t="s">
        <v>18</v>
      </c>
      <c r="B35" s="21" t="s">
        <v>8</v>
      </c>
      <c r="C35" s="68">
        <v>180.3</v>
      </c>
      <c r="D35" s="68">
        <v>180.3</v>
      </c>
      <c r="E35" s="68">
        <v>180.3</v>
      </c>
    </row>
    <row r="36" spans="1:5" ht="15.75" customHeight="1">
      <c r="A36" s="9" t="s">
        <v>17</v>
      </c>
      <c r="B36" s="21" t="s">
        <v>9</v>
      </c>
      <c r="C36" s="68">
        <v>570</v>
      </c>
      <c r="D36" s="68">
        <v>547</v>
      </c>
      <c r="E36" s="68">
        <v>428.8</v>
      </c>
    </row>
    <row r="37" spans="1:5" ht="16.5" customHeight="1">
      <c r="A37" s="12" t="s">
        <v>21</v>
      </c>
      <c r="B37" s="22" t="s">
        <v>22</v>
      </c>
      <c r="C37" s="66">
        <f>C38</f>
        <v>10</v>
      </c>
      <c r="D37" s="66">
        <f>D38</f>
        <v>10</v>
      </c>
      <c r="E37" s="66">
        <f>E38</f>
        <v>5</v>
      </c>
    </row>
    <row r="38" spans="1:5" ht="16.5" customHeight="1">
      <c r="A38" s="9" t="s">
        <v>23</v>
      </c>
      <c r="B38" s="21" t="s">
        <v>24</v>
      </c>
      <c r="C38" s="68">
        <v>10</v>
      </c>
      <c r="D38" s="68">
        <v>10</v>
      </c>
      <c r="E38" s="68">
        <v>5</v>
      </c>
    </row>
    <row r="39" spans="1:5" ht="16.5" customHeight="1">
      <c r="A39" s="11" t="s">
        <v>80</v>
      </c>
      <c r="B39" s="22" t="s">
        <v>91</v>
      </c>
      <c r="C39" s="67">
        <v>340</v>
      </c>
      <c r="D39" s="67">
        <v>340</v>
      </c>
      <c r="E39" s="67">
        <v>340</v>
      </c>
    </row>
    <row r="40" spans="1:5" ht="20.25" customHeight="1">
      <c r="A40" s="9" t="s">
        <v>90</v>
      </c>
      <c r="B40" s="21" t="s">
        <v>92</v>
      </c>
      <c r="C40" s="70">
        <v>340</v>
      </c>
      <c r="D40" s="70">
        <v>340</v>
      </c>
      <c r="E40" s="70">
        <v>340</v>
      </c>
    </row>
    <row r="41" spans="1:5" s="64" customFormat="1" ht="20.25" customHeight="1">
      <c r="A41" s="11" t="s">
        <v>86</v>
      </c>
      <c r="B41" s="33" t="s">
        <v>81</v>
      </c>
      <c r="C41" s="67">
        <v>120</v>
      </c>
      <c r="D41" s="67">
        <v>0</v>
      </c>
      <c r="E41" s="67">
        <v>0</v>
      </c>
    </row>
    <row r="42" spans="1:5" ht="18.75" customHeight="1">
      <c r="A42" s="9" t="s">
        <v>82</v>
      </c>
      <c r="B42" s="36" t="s">
        <v>83</v>
      </c>
      <c r="C42" s="70">
        <v>120</v>
      </c>
      <c r="D42" s="70">
        <v>0</v>
      </c>
      <c r="E42" s="70">
        <v>0</v>
      </c>
    </row>
    <row r="43" spans="1:5" ht="18.75" customHeight="1">
      <c r="A43" s="12" t="s">
        <v>58</v>
      </c>
      <c r="B43" s="22" t="s">
        <v>59</v>
      </c>
      <c r="C43" s="66">
        <v>583.1</v>
      </c>
      <c r="D43" s="66">
        <v>583.5</v>
      </c>
      <c r="E43" s="66">
        <v>581.9</v>
      </c>
    </row>
    <row r="44" spans="1:5" ht="16.5" customHeight="1">
      <c r="A44" s="9" t="s">
        <v>46</v>
      </c>
      <c r="B44" s="21" t="s">
        <v>47</v>
      </c>
      <c r="C44" s="68">
        <v>583.1</v>
      </c>
      <c r="D44" s="68">
        <v>583.5</v>
      </c>
      <c r="E44" s="68">
        <v>581.9</v>
      </c>
    </row>
    <row r="45" ht="29.25" customHeight="1">
      <c r="B45" s="23"/>
    </row>
    <row r="46" ht="29.25" customHeight="1">
      <c r="B46" s="23"/>
    </row>
    <row r="47" ht="29.25" customHeight="1">
      <c r="B47" s="23"/>
    </row>
  </sheetData>
  <sheetProtection/>
  <mergeCells count="10">
    <mergeCell ref="B9:E9"/>
    <mergeCell ref="B12:E12"/>
    <mergeCell ref="C5:E5"/>
    <mergeCell ref="B6:E6"/>
    <mergeCell ref="B7:E7"/>
    <mergeCell ref="B8:E8"/>
    <mergeCell ref="A20:B20"/>
    <mergeCell ref="A21:B21"/>
    <mergeCell ref="A19:E19"/>
    <mergeCell ref="D21:E21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НатальяГе</dc:creator>
  <cp:keywords/>
  <dc:description/>
  <cp:lastModifiedBy>1</cp:lastModifiedBy>
  <cp:lastPrinted>2015-04-07T06:19:24Z</cp:lastPrinted>
  <dcterms:created xsi:type="dcterms:W3CDTF">2013-12-18T08:41:09Z</dcterms:created>
  <dcterms:modified xsi:type="dcterms:W3CDTF">2015-04-07T06:19:38Z</dcterms:modified>
  <cp:category/>
  <cp:version/>
  <cp:contentType/>
  <cp:contentStatus/>
</cp:coreProperties>
</file>