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80" windowHeight="11020" firstSheet="2" activeTab="2"/>
  </bookViews>
  <sheets>
    <sheet name="гу и жкх город" sheetId="12" r:id="rId1"/>
    <sheet name="Город" sheetId="1" r:id="rId2"/>
    <sheet name="раз." sheetId="17" r:id="rId3"/>
    <sheet name="ведом" sheetId="18" r:id="rId4"/>
  </sheets>
  <definedNames>
    <definedName name="_xlnm.Print_Titles" localSheetId="3">ведом!$22:$22</definedName>
    <definedName name="_xlnm.Print_Titles" localSheetId="1">Город!$10:$10</definedName>
    <definedName name="_xlnm.Print_Titles" localSheetId="2">раз.!$22:$22</definedName>
  </definedNames>
  <calcPr calcId="124519"/>
</workbook>
</file>

<file path=xl/calcChain.xml><?xml version="1.0" encoding="utf-8"?>
<calcChain xmlns="http://schemas.openxmlformats.org/spreadsheetml/2006/main">
  <c r="G121" i="17"/>
  <c r="G55"/>
  <c r="I26"/>
  <c r="H26"/>
  <c r="I24"/>
  <c r="H24"/>
  <c r="I23"/>
  <c r="H23"/>
  <c r="F22"/>
  <c r="E22"/>
  <c r="K90" i="18"/>
  <c r="H55"/>
  <c r="K106" l="1"/>
  <c r="H121" l="1"/>
  <c r="M55"/>
  <c r="F13" i="1" l="1"/>
  <c r="F40"/>
  <c r="F28"/>
  <c r="G11"/>
  <c r="H23"/>
  <c r="H13" s="1"/>
  <c r="H29"/>
  <c r="H34"/>
  <c r="H41"/>
  <c r="H40" s="1"/>
  <c r="H59"/>
  <c r="H16"/>
  <c r="F22" i="18"/>
  <c r="G22"/>
  <c r="I24"/>
  <c r="I23" s="1"/>
  <c r="J24"/>
  <c r="J23" s="1"/>
  <c r="I26"/>
  <c r="J26"/>
  <c r="F11" i="1" l="1"/>
  <c r="H28"/>
  <c r="H12"/>
</calcChain>
</file>

<file path=xl/sharedStrings.xml><?xml version="1.0" encoding="utf-8"?>
<sst xmlns="http://schemas.openxmlformats.org/spreadsheetml/2006/main" count="1059" uniqueCount="214">
  <si>
    <t>ППП</t>
  </si>
  <si>
    <t>Р</t>
  </si>
  <si>
    <t>П</t>
  </si>
  <si>
    <t>КЦСР</t>
  </si>
  <si>
    <t>КВР</t>
  </si>
  <si>
    <t>Наименование</t>
  </si>
  <si>
    <t>Сумма</t>
  </si>
  <si>
    <t>в т.ч.по предпринимат.деятельности</t>
  </si>
  <si>
    <t xml:space="preserve">                      "О бюджете городского поселения г.Западная Двина </t>
  </si>
  <si>
    <t xml:space="preserve">                      городского поселения г. Западная Двина</t>
  </si>
  <si>
    <t xml:space="preserve">                      к решению Совета Депутатов</t>
  </si>
  <si>
    <t>Всего</t>
  </si>
  <si>
    <t>01</t>
  </si>
  <si>
    <t>301</t>
  </si>
  <si>
    <t>Общегосударственные вопросы</t>
  </si>
  <si>
    <t>04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</si>
  <si>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</si>
  <si>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</si>
  <si>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</si>
  <si>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</si>
  <si>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</si>
  <si>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</si>
  <si>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</si>
  <si>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0020800</t>
  </si>
  <si>
    <t>Глава местной администрации (исполнительно-распорядительного органа муниципального образования)</t>
  </si>
  <si>
    <t>05</t>
  </si>
  <si>
    <t>Жилищно-коммунальное хозяйство</t>
  </si>
  <si>
    <t>Жилищное хозяйство</t>
  </si>
  <si>
    <t>3500000</t>
  </si>
  <si>
    <t>3510000</t>
  </si>
  <si>
    <t>Поддержка коммунального хозяйства</t>
  </si>
  <si>
    <t>3510500</t>
  </si>
  <si>
    <t>Мероприятия в области коммунального хозяйства</t>
  </si>
  <si>
    <t>02</t>
  </si>
  <si>
    <t>Коммунальное хозяйство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</si>
  <si>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</si>
  <si>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</si>
  <si>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</si>
  <si>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006</t>
  </si>
  <si>
    <t xml:space="preserve">городское поселение г.Западная Двина </t>
  </si>
  <si>
    <t>03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</si>
  <si>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</si>
  <si>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</si>
  <si>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</si>
  <si>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</si>
  <si>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</si>
  <si>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</si>
  <si>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5220000</t>
  </si>
  <si>
    <t>Региональные целевые программы</t>
  </si>
  <si>
    <t>10</t>
  </si>
  <si>
    <t>Социальная политика</t>
  </si>
  <si>
    <t>Социальное обеспечение населения</t>
  </si>
  <si>
    <t>5224620</t>
  </si>
  <si>
    <t>ОЦП "Жилище" на 2003-2010 годы. Программа "Обеспечение жильем молодых семей" на 2003-2010 годы</t>
  </si>
  <si>
    <t>6000500</t>
  </si>
  <si>
    <t>Прочие мероприятия по благоустройству городских округов и поселений</t>
  </si>
  <si>
    <t>7950000</t>
  </si>
  <si>
    <t xml:space="preserve">                      Приложение №5</t>
  </si>
  <si>
    <t xml:space="preserve">                      Западнодвинского района Тверской области на 2010 г."</t>
  </si>
  <si>
    <t>Ведомственная структура расходов на 2010 год</t>
  </si>
  <si>
    <t>Обеспечение мероприятий по капитальному ремонту многоквартирных домов за счет средств бюджетов</t>
  </si>
  <si>
    <t>0980201</t>
  </si>
  <si>
    <t>субсидии юридическим лицам</t>
  </si>
  <si>
    <t>прочие мероприятия по благоустройству городских округов и поселений</t>
  </si>
  <si>
    <t>Целевые прграммы муниципаоьных образований</t>
  </si>
  <si>
    <t>14</t>
  </si>
  <si>
    <t>Другие общегосударственные вопросы</t>
  </si>
  <si>
    <t>1020000</t>
  </si>
  <si>
    <t>Бюджетные инвестиции в объекты капитального строительства</t>
  </si>
  <si>
    <t>1020102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</si>
  <si>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</si>
  <si>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003</t>
  </si>
  <si>
    <t>Бюджетные инвестиции</t>
  </si>
  <si>
    <t xml:space="preserve">                      Приложение №5 г.у и жкх</t>
  </si>
  <si>
    <t>РП</t>
  </si>
  <si>
    <t>Городское поселение город Западная Двина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</si>
  <si>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</si>
  <si>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</si>
  <si>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</si>
  <si>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</si>
  <si>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0501</t>
  </si>
  <si>
    <t>0503</t>
  </si>
  <si>
    <t>6000000</t>
  </si>
  <si>
    <t>0502</t>
  </si>
  <si>
    <t>Поддержка коммунального  хозяйства</t>
  </si>
  <si>
    <t>0113</t>
  </si>
  <si>
    <t>1003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</si>
  <si>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</si>
  <si>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</si>
  <si>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</si>
  <si>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Иные межбюджетные трансферты</t>
  </si>
  <si>
    <t>540</t>
  </si>
  <si>
    <t>810</t>
  </si>
  <si>
    <t>Субсидии юридическим лицам (кроме государственных (муниципальных) учреждений) и физическим лицам производителям товаров, работ и услуг</t>
  </si>
  <si>
    <t>0500</t>
  </si>
  <si>
    <t>0700</t>
  </si>
  <si>
    <t>Образование</t>
  </si>
  <si>
    <t>0707</t>
  </si>
  <si>
    <t>Молодежная политика и оздоровление детей</t>
  </si>
  <si>
    <t>0200</t>
  </si>
  <si>
    <t>0203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</si>
  <si>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</si>
  <si>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</si>
  <si>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</si>
  <si>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тыс.руб.</t>
  </si>
  <si>
    <t xml:space="preserve">                      Западнодвинского района Тверской области на 2013 г."</t>
  </si>
  <si>
    <t>Ведомственная структура расходов бюджета на 2013 год</t>
  </si>
  <si>
    <t>121</t>
  </si>
  <si>
    <t>Фонд оплаты труда и страховые взносы</t>
  </si>
  <si>
    <t>122</t>
  </si>
  <si>
    <t>244</t>
  </si>
  <si>
    <t>Прочая закупка товаров, работ и услуг для государственных нужд</t>
  </si>
  <si>
    <t>Иные выплаты персоналу, за исключением фонда оплаты труда</t>
  </si>
  <si>
    <t>- оплата уличного освещения</t>
  </si>
  <si>
    <t>- содержание фонарей</t>
  </si>
  <si>
    <t>- благоустройство</t>
  </si>
  <si>
    <t>- "программа ограничение количества бродячих собак"</t>
  </si>
  <si>
    <t>- реализация мероприятий по маломобильным гражданам</t>
  </si>
  <si>
    <t>0980204</t>
  </si>
  <si>
    <t>522</t>
  </si>
  <si>
    <t>Субсидии на софинансирование объектов капитальногостроительства государственной (муниципальной) собственности</t>
  </si>
  <si>
    <t>0980104</t>
  </si>
  <si>
    <t>Обеспечение мероприятий по переселению граждан из аварийного жилищного фонда с учетом необходимости стимулирования развития малоэтажного жилищного строительства</t>
  </si>
  <si>
    <t xml:space="preserve"> Обеспечение мероприятий по капитальному ремонту многоквартирных домов</t>
  </si>
  <si>
    <t>243</t>
  </si>
  <si>
    <t>Закупка товаров, работ, услуг, в целях капитального госсударственного (муниципального) имущества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</si>
  <si>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</si>
  <si>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</si>
  <si>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Мероприятия по землеустройству землепользованию</t>
  </si>
  <si>
    <t>Муниципальные программы</t>
  </si>
  <si>
    <t>Организация  и содержание мест захоронений</t>
  </si>
  <si>
    <t>ведомство</t>
  </si>
  <si>
    <t>00</t>
  </si>
  <si>
    <t>Всего, тыс. руб.</t>
  </si>
  <si>
    <t>2016        год</t>
  </si>
  <si>
    <t>Межбюджетные трансферты из бюджетов поселений в адрес бюджетов района (в том числе на передачу полномочий на районный уровень)</t>
  </si>
  <si>
    <t>9995118</t>
  </si>
  <si>
    <t>2014      год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</si>
  <si>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</si>
  <si>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</si>
  <si>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</si>
  <si>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</si>
  <si>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- уличное освещение</t>
  </si>
  <si>
    <t>- обслуживание фонарей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</si>
  <si>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</si>
  <si>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</si>
  <si>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</si>
  <si>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</si>
  <si>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9990080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</si>
  <si>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</si>
  <si>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Межбюджетные трансферты</t>
  </si>
  <si>
    <t xml:space="preserve">                      Западнодвинского района Тверской области на  2014 г.</t>
  </si>
  <si>
    <t xml:space="preserve">                      и плановый период 2015 - 2016 годы"</t>
  </si>
  <si>
    <t>2015       год</t>
  </si>
  <si>
    <t xml:space="preserve">                      городского поселения поселок Старая Торопа</t>
  </si>
  <si>
    <t xml:space="preserve">                      "О бюджете городского поселения Старая Торопа</t>
  </si>
  <si>
    <t>311</t>
  </si>
  <si>
    <t>Глава местной администрации (исполнительно-распорядительного органа муниципального образования),работающий по контракту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</si>
  <si>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</si>
  <si>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1400</t>
  </si>
  <si>
    <t>Городское поселение поселок Старая Торопа</t>
  </si>
  <si>
    <t>1102</t>
  </si>
  <si>
    <t>Массовый спорт</t>
  </si>
  <si>
    <t>Обеспечение деятельности подведомственных учреждений</t>
  </si>
  <si>
    <t>Закупка товаров, работ и услуг для государственных (муниципальных) нужд.</t>
  </si>
  <si>
    <t>Проведение работ по восстановлению воинских захоронений</t>
  </si>
  <si>
    <t>0400</t>
  </si>
  <si>
    <t>Национальная экономика</t>
  </si>
  <si>
    <t>0409</t>
  </si>
  <si>
    <t>Дорожное хозяйство (дорожная деятельность)</t>
  </si>
  <si>
    <t>9990099</t>
  </si>
  <si>
    <t>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</si>
  <si>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Ведомственная структура расходов бюджета городского поселения поселок Старая торопа Западнодвинского района Тверской области по расходам бюджетной классификациина на 2014 год плановый период   2015-2016 годы</t>
  </si>
  <si>
    <t>Национальная оборона</t>
  </si>
  <si>
    <t xml:space="preserve">                      Приложение №10</t>
  </si>
  <si>
    <t>9900000</t>
  </si>
  <si>
    <t>Непрограммные расходы</t>
  </si>
  <si>
    <t>9990000</t>
  </si>
  <si>
    <t>Расходы на обеспечение деятельности органами местного самоуправления</t>
  </si>
  <si>
    <t>Жилищно хозяйство</t>
  </si>
  <si>
    <t>Непрограммные расходы, направленные на поддержку муниципального хозяйства, ремонт, реконструкцию объектов муниципальной собственности за счет средств местного бюджета</t>
  </si>
  <si>
    <t>1100</t>
  </si>
  <si>
    <t>Физическая культура и спорт</t>
  </si>
  <si>
    <t xml:space="preserve">                                                                     от 27 декабря 2013 г. № 13</t>
  </si>
  <si>
    <t>Западнодвинского района Тверской области</t>
  </si>
  <si>
    <t>"О внесении изменений в решение от 27.12.2013 №13</t>
  </si>
  <si>
    <t>Вывоз твердых бытовых отходов</t>
  </si>
  <si>
    <t>Организация и содержание мест захоронения</t>
  </si>
  <si>
    <t>Прочие мероприятия в области благоустройства</t>
  </si>
  <si>
    <t xml:space="preserve">                      Приложение №11</t>
  </si>
  <si>
    <t>Распределение расходов бюджета городского поселения поселок Старая Торопа Западнодвинского района Тверской области по разделам, подразделам, целевым статьям и видам расходов по расходам бюджетной классификации на 25014 год и плановый период 2015-2016 годы.</t>
  </si>
  <si>
    <t>Культура и кинемотография</t>
  </si>
  <si>
    <t>Культура</t>
  </si>
  <si>
    <t>Содержание домов культуры</t>
  </si>
  <si>
    <t>увеличение стоимости материальных запасов</t>
  </si>
  <si>
    <t>Содержание библиотек</t>
  </si>
  <si>
    <t>0800</t>
  </si>
  <si>
    <t>0801</t>
  </si>
  <si>
    <t>-</t>
  </si>
  <si>
    <t>Приложение № 5</t>
  </si>
  <si>
    <t>работы, услуги по содержанию имущества</t>
  </si>
  <si>
    <t xml:space="preserve"> - увеличение стоимости материальных запасов</t>
  </si>
  <si>
    <t xml:space="preserve"> - закупка товаров, работ и услуг для государственных (муниципальных) нужд.</t>
  </si>
  <si>
    <t xml:space="preserve"> - прочие расходы</t>
  </si>
  <si>
    <t xml:space="preserve"> - транспортные услуги</t>
  </si>
  <si>
    <t xml:space="preserve"> - Заработная плата</t>
  </si>
  <si>
    <t xml:space="preserve"> - Начисления на оплату труда</t>
  </si>
  <si>
    <t xml:space="preserve"> - начисления на оплату труда</t>
  </si>
  <si>
    <t>прочие работиы и услуги</t>
  </si>
  <si>
    <t>400</t>
  </si>
  <si>
    <t>увеличение стоимости основных средств</t>
  </si>
  <si>
    <t xml:space="preserve"> - работы услуги по содержанию имущества</t>
  </si>
  <si>
    <t xml:space="preserve">                                                                    от    15.11. 2014 г.   №33-1</t>
  </si>
  <si>
    <t xml:space="preserve">                                                                  от    15.11. 2014 г.   №33-1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</si>
</sst>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0.5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ourier New"/>
      <family val="3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8">
      <alignment horizontal="left" wrapText="1" indent="2"/>
    </xf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/>
    </xf>
    <xf numFmtId="0" fontId="13" fillId="0" borderId="0" xfId="0" applyFont="1"/>
    <xf numFmtId="164" fontId="0" fillId="0" borderId="0" xfId="0" applyNumberFormat="1"/>
    <xf numFmtId="164" fontId="0" fillId="0" borderId="0" xfId="0" applyNumberFormat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wrapText="1"/>
    </xf>
    <xf numFmtId="164" fontId="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164" fontId="16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left" wrapText="1"/>
    </xf>
    <xf numFmtId="164" fontId="0" fillId="0" borderId="2" xfId="0" applyNumberFormat="1" applyBorder="1"/>
    <xf numFmtId="0" fontId="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 wrapText="1"/>
    </xf>
    <xf numFmtId="0" fontId="0" fillId="0" borderId="0" xfId="0" applyAlignment="1"/>
    <xf numFmtId="164" fontId="8" fillId="0" borderId="0" xfId="0" applyNumberFormat="1" applyFont="1" applyBorder="1" applyAlignment="1">
      <alignment horizontal="center" wrapText="1"/>
    </xf>
    <xf numFmtId="0" fontId="17" fillId="2" borderId="4" xfId="0" applyFont="1" applyFill="1" applyBorder="1" applyAlignment="1">
      <alignment wrapText="1"/>
    </xf>
    <xf numFmtId="0" fontId="18" fillId="2" borderId="5" xfId="0" applyFont="1" applyFill="1" applyBorder="1" applyAlignment="1">
      <alignment horizontal="right" wrapText="1"/>
    </xf>
    <xf numFmtId="0" fontId="19" fillId="2" borderId="5" xfId="0" applyFont="1" applyFill="1" applyBorder="1" applyAlignment="1">
      <alignment horizontal="right" wrapText="1"/>
    </xf>
    <xf numFmtId="0" fontId="20" fillId="2" borderId="4" xfId="0" applyFont="1" applyFill="1" applyBorder="1" applyAlignment="1">
      <alignment wrapText="1"/>
    </xf>
    <xf numFmtId="0" fontId="21" fillId="2" borderId="4" xfId="0" applyFont="1" applyFill="1" applyBorder="1" applyAlignment="1">
      <alignment wrapText="1"/>
    </xf>
    <xf numFmtId="0" fontId="19" fillId="2" borderId="5" xfId="0" applyFont="1" applyFill="1" applyBorder="1" applyAlignment="1">
      <alignment horizontal="justify" wrapText="1"/>
    </xf>
    <xf numFmtId="0" fontId="21" fillId="2" borderId="6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1" fontId="22" fillId="2" borderId="4" xfId="0" applyNumberFormat="1" applyFont="1" applyFill="1" applyBorder="1" applyAlignment="1">
      <alignment horizontal="center" wrapText="1"/>
    </xf>
    <xf numFmtId="1" fontId="22" fillId="2" borderId="4" xfId="0" applyNumberFormat="1" applyFont="1" applyFill="1" applyBorder="1" applyAlignment="1">
      <alignment horizontal="right" wrapText="1"/>
    </xf>
    <xf numFmtId="1" fontId="23" fillId="2" borderId="4" xfId="0" applyNumberFormat="1" applyFont="1" applyFill="1" applyBorder="1" applyAlignment="1">
      <alignment vertical="top" wrapText="1"/>
    </xf>
    <xf numFmtId="1" fontId="22" fillId="2" borderId="4" xfId="0" applyNumberFormat="1" applyFont="1" applyFill="1" applyBorder="1" applyAlignment="1">
      <alignment wrapText="1"/>
    </xf>
    <xf numFmtId="1" fontId="22" fillId="2" borderId="7" xfId="0" applyNumberFormat="1" applyFont="1" applyFill="1" applyBorder="1" applyAlignment="1">
      <alignment horizontal="center" wrapText="1"/>
    </xf>
    <xf numFmtId="1" fontId="22" fillId="2" borderId="7" xfId="0" applyNumberFormat="1" applyFont="1" applyFill="1" applyBorder="1" applyAlignment="1">
      <alignment horizontal="right" wrapText="1"/>
    </xf>
    <xf numFmtId="49" fontId="22" fillId="2" borderId="4" xfId="0" applyNumberFormat="1" applyFont="1" applyFill="1" applyBorder="1" applyAlignment="1" applyProtection="1">
      <alignment horizontal="right" wrapText="1"/>
      <protection locked="0"/>
    </xf>
    <xf numFmtId="49" fontId="22" fillId="2" borderId="4" xfId="0" applyNumberFormat="1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wrapText="1"/>
    </xf>
    <xf numFmtId="1" fontId="22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 indent="1"/>
    </xf>
    <xf numFmtId="164" fontId="0" fillId="0" borderId="0" xfId="0" applyNumberFormat="1" applyAlignment="1">
      <alignment vertical="center" wrapText="1"/>
    </xf>
    <xf numFmtId="164" fontId="3" fillId="0" borderId="9" xfId="0" applyNumberFormat="1" applyFont="1" applyFill="1" applyBorder="1" applyAlignment="1">
      <alignment vertical="center" wrapText="1"/>
    </xf>
    <xf numFmtId="164" fontId="6" fillId="0" borderId="0" xfId="0" applyNumberFormat="1" applyFont="1"/>
    <xf numFmtId="0" fontId="19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opLeftCell="A19" workbookViewId="0">
      <selection activeCell="B34" sqref="B34:H35"/>
    </sheetView>
  </sheetViews>
  <sheetFormatPr defaultRowHeight="12.5"/>
  <cols>
    <col min="1" max="1" width="7.1796875" style="3" customWidth="1"/>
    <col min="2" max="2" width="5.54296875" style="3" customWidth="1"/>
    <col min="3" max="3" width="5.453125" style="3" customWidth="1"/>
    <col min="4" max="4" width="8.453125" style="3" customWidth="1"/>
    <col min="5" max="5" width="6.453125" style="3" customWidth="1"/>
    <col min="6" max="6" width="41.81640625" customWidth="1"/>
    <col min="7" max="7" width="11.453125" customWidth="1"/>
    <col min="8" max="8" width="14.81640625" style="3" customWidth="1"/>
  </cols>
  <sheetData>
    <row r="1" spans="1:14" ht="13">
      <c r="F1" s="115" t="s">
        <v>73</v>
      </c>
      <c r="G1" s="115"/>
      <c r="H1" s="115"/>
    </row>
    <row r="2" spans="1:14">
      <c r="F2" s="112" t="s">
        <v>10</v>
      </c>
      <c r="G2" s="112"/>
      <c r="H2" s="112"/>
    </row>
    <row r="3" spans="1:14">
      <c r="F3" s="112" t="s">
        <v>9</v>
      </c>
      <c r="G3" s="112"/>
      <c r="H3" s="112"/>
    </row>
    <row r="4" spans="1:14">
      <c r="A4" s="2"/>
      <c r="B4" s="2"/>
      <c r="C4" s="2"/>
      <c r="D4" s="2"/>
      <c r="E4" s="2"/>
      <c r="F4" s="112" t="s">
        <v>8</v>
      </c>
      <c r="G4" s="112"/>
      <c r="H4" s="112"/>
      <c r="I4" s="1"/>
      <c r="J4" s="1"/>
      <c r="K4" s="1"/>
      <c r="L4" s="1"/>
      <c r="M4" s="1"/>
      <c r="N4" s="1"/>
    </row>
    <row r="5" spans="1:14">
      <c r="A5" s="2"/>
      <c r="B5" s="2"/>
      <c r="C5" s="2"/>
      <c r="D5" s="2"/>
      <c r="E5" s="2"/>
      <c r="F5" s="112" t="s">
        <v>58</v>
      </c>
      <c r="G5" s="112"/>
      <c r="H5" s="112"/>
      <c r="I5" s="1"/>
      <c r="J5" s="1"/>
      <c r="K5" s="1"/>
      <c r="L5" s="1"/>
      <c r="M5" s="1"/>
      <c r="N5" s="1"/>
    </row>
    <row r="6" spans="1:14">
      <c r="A6" s="2"/>
      <c r="B6" s="2"/>
      <c r="C6" s="2"/>
      <c r="D6" s="2"/>
      <c r="E6" s="2"/>
      <c r="F6" s="113"/>
      <c r="G6" s="113"/>
      <c r="H6" s="113"/>
      <c r="I6" s="1"/>
      <c r="J6" s="1"/>
      <c r="K6" s="1"/>
      <c r="L6" s="1"/>
      <c r="M6" s="1"/>
      <c r="N6" s="1"/>
    </row>
    <row r="7" spans="1:14" ht="14">
      <c r="A7" s="114" t="s">
        <v>59</v>
      </c>
      <c r="B7" s="114"/>
      <c r="C7" s="114"/>
      <c r="D7" s="114"/>
      <c r="E7" s="114"/>
      <c r="F7" s="114"/>
      <c r="G7" s="114"/>
      <c r="H7" s="114"/>
      <c r="I7" s="1"/>
      <c r="J7" s="1"/>
      <c r="K7" s="1"/>
      <c r="L7" s="1"/>
      <c r="M7" s="1"/>
      <c r="N7" s="1"/>
    </row>
    <row r="8" spans="1:14" ht="14">
      <c r="A8" s="114" t="s">
        <v>39</v>
      </c>
      <c r="B8" s="114"/>
      <c r="C8" s="114"/>
      <c r="D8" s="114"/>
      <c r="E8" s="114"/>
      <c r="F8" s="114"/>
      <c r="G8" s="114"/>
      <c r="H8" s="114"/>
      <c r="I8" s="1"/>
      <c r="J8" s="1"/>
      <c r="K8" s="1"/>
      <c r="L8" s="1"/>
      <c r="M8" s="1"/>
      <c r="N8" s="1"/>
    </row>
    <row r="9" spans="1:14">
      <c r="A9" s="111"/>
      <c r="B9" s="111"/>
      <c r="C9" s="111"/>
      <c r="D9" s="111"/>
      <c r="E9" s="111"/>
      <c r="F9" s="111"/>
      <c r="G9" s="111"/>
      <c r="H9" s="111"/>
      <c r="I9" s="1"/>
      <c r="J9" s="1"/>
      <c r="K9" s="1"/>
      <c r="L9" s="1"/>
      <c r="M9" s="1"/>
      <c r="N9" s="1"/>
    </row>
    <row r="10" spans="1:14" s="8" customFormat="1" ht="39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7"/>
      <c r="J10" s="7"/>
      <c r="K10" s="7"/>
      <c r="L10" s="7"/>
      <c r="M10" s="7"/>
      <c r="N10" s="7"/>
    </row>
    <row r="11" spans="1:14" s="5" customFormat="1" ht="30" customHeight="1">
      <c r="A11" s="18" t="s">
        <v>13</v>
      </c>
      <c r="B11" s="19"/>
      <c r="C11" s="19"/>
      <c r="D11" s="19"/>
      <c r="E11" s="19"/>
      <c r="F11" s="20" t="s">
        <v>11</v>
      </c>
      <c r="G11" s="21">
        <v>15478.1</v>
      </c>
      <c r="H11" s="21"/>
      <c r="I11" s="4"/>
      <c r="J11" s="4"/>
      <c r="K11" s="4"/>
      <c r="L11" s="4"/>
      <c r="M11" s="4"/>
      <c r="N11" s="4"/>
    </row>
    <row r="12" spans="1:14" s="8" customFormat="1" ht="24" customHeight="1">
      <c r="A12" s="22"/>
      <c r="B12" s="22" t="s">
        <v>12</v>
      </c>
      <c r="C12" s="22"/>
      <c r="D12" s="22"/>
      <c r="E12" s="22"/>
      <c r="F12" s="23" t="s">
        <v>14</v>
      </c>
      <c r="G12" s="24">
        <v>4973.1000000000004</v>
      </c>
      <c r="H12" s="24"/>
      <c r="I12" s="7"/>
      <c r="J12" s="7"/>
      <c r="K12" s="7"/>
      <c r="L12" s="7"/>
      <c r="M12" s="7"/>
      <c r="N12" s="7"/>
    </row>
    <row r="13" spans="1:14" ht="45" customHeight="1">
      <c r="A13" s="25"/>
      <c r="B13" s="25" t="s">
        <v>12</v>
      </c>
      <c r="C13" s="25" t="s">
        <v>15</v>
      </c>
      <c r="D13" s="25"/>
      <c r="E13" s="25"/>
      <c r="F13" s="26" t="s">
        <v>16</v>
      </c>
      <c r="G13" s="27">
        <v>2993.1</v>
      </c>
      <c r="H13" s="27"/>
      <c r="I13" s="1"/>
      <c r="J13" s="1"/>
      <c r="K13" s="1"/>
      <c r="L13" s="1"/>
      <c r="M13" s="1"/>
      <c r="N13" s="1"/>
    </row>
    <row r="14" spans="1:14" ht="45" customHeight="1">
      <c r="A14" s="25"/>
      <c r="B14" s="25" t="s">
        <v>12</v>
      </c>
      <c r="C14" s="25" t="s">
        <v>15</v>
      </c>
      <c r="D14" s="25" t="s">
        <v>17</v>
      </c>
      <c r="E14" s="25"/>
      <c r="F14" s="26" t="s">
        <v>18</v>
      </c>
      <c r="G14" s="27">
        <v>2993.1</v>
      </c>
      <c r="H14" s="27"/>
      <c r="I14" s="1"/>
      <c r="J14" s="1"/>
      <c r="K14" s="1"/>
      <c r="L14" s="1"/>
      <c r="M14" s="1"/>
      <c r="N14" s="1"/>
    </row>
    <row r="15" spans="1:14" s="12" customFormat="1" ht="21" customHeight="1">
      <c r="A15" s="28"/>
      <c r="B15" s="28" t="s">
        <v>12</v>
      </c>
      <c r="C15" s="28" t="s">
        <v>15</v>
      </c>
      <c r="D15" s="28" t="s">
        <v>19</v>
      </c>
      <c r="E15" s="28"/>
      <c r="F15" s="29" t="s">
        <v>20</v>
      </c>
      <c r="G15" s="30">
        <v>2418</v>
      </c>
      <c r="H15" s="30"/>
      <c r="I15" s="11"/>
      <c r="J15" s="11"/>
      <c r="K15" s="11"/>
      <c r="L15" s="11"/>
      <c r="M15" s="11"/>
      <c r="N15" s="11"/>
    </row>
    <row r="16" spans="1:14" ht="28.5" customHeight="1">
      <c r="A16" s="31"/>
      <c r="B16" s="31" t="s">
        <v>12</v>
      </c>
      <c r="C16" s="31" t="s">
        <v>15</v>
      </c>
      <c r="D16" s="31" t="s">
        <v>19</v>
      </c>
      <c r="E16" s="31" t="s">
        <v>21</v>
      </c>
      <c r="F16" s="26" t="s">
        <v>22</v>
      </c>
      <c r="G16" s="32">
        <v>2418</v>
      </c>
      <c r="H16" s="32"/>
    </row>
    <row r="17" spans="1:8" s="12" customFormat="1" ht="39">
      <c r="A17" s="33"/>
      <c r="B17" s="33" t="s">
        <v>12</v>
      </c>
      <c r="C17" s="33" t="s">
        <v>15</v>
      </c>
      <c r="D17" s="33" t="s">
        <v>23</v>
      </c>
      <c r="E17" s="33"/>
      <c r="F17" s="29" t="s">
        <v>24</v>
      </c>
      <c r="G17" s="34">
        <v>575.1</v>
      </c>
      <c r="H17" s="34"/>
    </row>
    <row r="18" spans="1:8" ht="26">
      <c r="A18" s="31"/>
      <c r="B18" s="31" t="s">
        <v>12</v>
      </c>
      <c r="C18" s="31" t="s">
        <v>15</v>
      </c>
      <c r="D18" s="31" t="s">
        <v>23</v>
      </c>
      <c r="E18" s="31" t="s">
        <v>21</v>
      </c>
      <c r="F18" s="35" t="s">
        <v>22</v>
      </c>
      <c r="G18" s="32">
        <v>575.1</v>
      </c>
      <c r="H18" s="32"/>
    </row>
    <row r="19" spans="1:8" s="44" customFormat="1" ht="14">
      <c r="A19" s="41"/>
      <c r="B19" s="41" t="s">
        <v>12</v>
      </c>
      <c r="C19" s="41" t="s">
        <v>65</v>
      </c>
      <c r="D19" s="41"/>
      <c r="E19" s="41"/>
      <c r="F19" s="42" t="s">
        <v>66</v>
      </c>
      <c r="G19" s="43">
        <v>1980</v>
      </c>
      <c r="H19" s="43"/>
    </row>
    <row r="20" spans="1:8" ht="26">
      <c r="A20" s="31"/>
      <c r="B20" s="31" t="s">
        <v>12</v>
      </c>
      <c r="C20" s="31" t="s">
        <v>65</v>
      </c>
      <c r="D20" s="31" t="s">
        <v>67</v>
      </c>
      <c r="E20" s="31"/>
      <c r="F20" s="35" t="s">
        <v>68</v>
      </c>
      <c r="G20" s="32">
        <v>1980</v>
      </c>
      <c r="H20" s="32"/>
    </row>
    <row r="21" spans="1:8" ht="65">
      <c r="A21" s="31"/>
      <c r="B21" s="31" t="s">
        <v>12</v>
      </c>
      <c r="C21" s="31" t="s">
        <v>65</v>
      </c>
      <c r="D21" s="31" t="s">
        <v>69</v>
      </c>
      <c r="E21" s="31"/>
      <c r="F21" s="35" t="s">
        <v>70</v>
      </c>
      <c r="G21" s="32">
        <v>1980</v>
      </c>
      <c r="H21" s="32"/>
    </row>
    <row r="22" spans="1:8" ht="13">
      <c r="A22" s="31"/>
      <c r="B22" s="31" t="s">
        <v>12</v>
      </c>
      <c r="C22" s="31" t="s">
        <v>65</v>
      </c>
      <c r="D22" s="31" t="s">
        <v>69</v>
      </c>
      <c r="E22" s="31" t="s">
        <v>71</v>
      </c>
      <c r="F22" s="35" t="s">
        <v>72</v>
      </c>
      <c r="G22" s="32">
        <v>1980</v>
      </c>
      <c r="H22" s="32"/>
    </row>
    <row r="23" spans="1:8" s="8" customFormat="1" ht="30" customHeight="1">
      <c r="A23" s="36"/>
      <c r="B23" s="36" t="s">
        <v>25</v>
      </c>
      <c r="C23" s="36"/>
      <c r="D23" s="36"/>
      <c r="E23" s="36"/>
      <c r="F23" s="23" t="s">
        <v>26</v>
      </c>
      <c r="G23" s="37">
        <v>9850</v>
      </c>
      <c r="H23" s="37"/>
    </row>
    <row r="24" spans="1:8" s="44" customFormat="1" ht="18" customHeight="1">
      <c r="A24" s="41"/>
      <c r="B24" s="41" t="s">
        <v>25</v>
      </c>
      <c r="C24" s="41" t="s">
        <v>12</v>
      </c>
      <c r="D24" s="41"/>
      <c r="E24" s="41"/>
      <c r="F24" s="42" t="s">
        <v>27</v>
      </c>
      <c r="G24" s="43">
        <v>790</v>
      </c>
      <c r="H24" s="43"/>
    </row>
    <row r="25" spans="1:8" s="10" customFormat="1" ht="39.75" customHeight="1">
      <c r="A25" s="38"/>
      <c r="B25" s="38" t="s">
        <v>25</v>
      </c>
      <c r="C25" s="38" t="s">
        <v>12</v>
      </c>
      <c r="D25" s="38" t="s">
        <v>61</v>
      </c>
      <c r="E25" s="38"/>
      <c r="F25" s="39" t="s">
        <v>60</v>
      </c>
      <c r="G25" s="40">
        <v>500</v>
      </c>
      <c r="H25" s="40"/>
    </row>
    <row r="26" spans="1:8" s="10" customFormat="1" ht="18" customHeight="1">
      <c r="A26" s="38"/>
      <c r="B26" s="38" t="s">
        <v>25</v>
      </c>
      <c r="C26" s="38" t="s">
        <v>12</v>
      </c>
      <c r="D26" s="38" t="s">
        <v>61</v>
      </c>
      <c r="E26" s="38" t="s">
        <v>38</v>
      </c>
      <c r="F26" s="39" t="s">
        <v>62</v>
      </c>
      <c r="G26" s="40">
        <v>500</v>
      </c>
      <c r="H26" s="40"/>
    </row>
    <row r="27" spans="1:8" s="12" customFormat="1" ht="20.25" customHeight="1">
      <c r="A27" s="33"/>
      <c r="B27" s="33" t="s">
        <v>25</v>
      </c>
      <c r="C27" s="33" t="s">
        <v>12</v>
      </c>
      <c r="D27" s="33" t="s">
        <v>28</v>
      </c>
      <c r="E27" s="33"/>
      <c r="F27" s="29" t="s">
        <v>35</v>
      </c>
      <c r="G27" s="34">
        <v>290</v>
      </c>
      <c r="H27" s="34"/>
    </row>
    <row r="28" spans="1:8" ht="45.75" customHeight="1">
      <c r="A28" s="31"/>
      <c r="B28" s="31" t="s">
        <v>25</v>
      </c>
      <c r="C28" s="31" t="s">
        <v>12</v>
      </c>
      <c r="D28" s="31" t="s">
        <v>36</v>
      </c>
      <c r="E28" s="31"/>
      <c r="F28" s="26" t="s">
        <v>37</v>
      </c>
      <c r="G28" s="32">
        <v>290</v>
      </c>
      <c r="H28" s="32"/>
    </row>
    <row r="29" spans="1:8" ht="26">
      <c r="A29" s="31"/>
      <c r="B29" s="31" t="s">
        <v>25</v>
      </c>
      <c r="C29" s="31" t="s">
        <v>12</v>
      </c>
      <c r="D29" s="31" t="s">
        <v>36</v>
      </c>
      <c r="E29" s="31" t="s">
        <v>21</v>
      </c>
      <c r="F29" s="35" t="s">
        <v>22</v>
      </c>
      <c r="G29" s="32">
        <v>290</v>
      </c>
      <c r="H29" s="32"/>
    </row>
    <row r="30" spans="1:8" s="44" customFormat="1" ht="18" customHeight="1">
      <c r="A30" s="41"/>
      <c r="B30" s="41" t="s">
        <v>25</v>
      </c>
      <c r="C30" s="41" t="s">
        <v>33</v>
      </c>
      <c r="D30" s="41"/>
      <c r="E30" s="41"/>
      <c r="F30" s="42" t="s">
        <v>34</v>
      </c>
      <c r="G30" s="43">
        <v>2283</v>
      </c>
      <c r="H30" s="43"/>
    </row>
    <row r="31" spans="1:8" s="12" customFormat="1" ht="15.75" customHeight="1">
      <c r="A31" s="33"/>
      <c r="B31" s="33" t="s">
        <v>25</v>
      </c>
      <c r="C31" s="33" t="s">
        <v>33</v>
      </c>
      <c r="D31" s="33" t="s">
        <v>29</v>
      </c>
      <c r="E31" s="33"/>
      <c r="F31" s="29" t="s">
        <v>30</v>
      </c>
      <c r="G31" s="34">
        <v>883</v>
      </c>
      <c r="H31" s="34"/>
    </row>
    <row r="32" spans="1:8" ht="22.5" customHeight="1">
      <c r="A32" s="31"/>
      <c r="B32" s="31" t="s">
        <v>25</v>
      </c>
      <c r="C32" s="31" t="s">
        <v>33</v>
      </c>
      <c r="D32" s="31" t="s">
        <v>31</v>
      </c>
      <c r="E32" s="31"/>
      <c r="F32" s="35" t="s">
        <v>32</v>
      </c>
      <c r="G32" s="32">
        <v>883</v>
      </c>
      <c r="H32" s="32"/>
    </row>
    <row r="33" spans="1:8" ht="26">
      <c r="A33" s="31"/>
      <c r="B33" s="31" t="s">
        <v>25</v>
      </c>
      <c r="C33" s="31" t="s">
        <v>33</v>
      </c>
      <c r="D33" s="31" t="s">
        <v>31</v>
      </c>
      <c r="E33" s="31" t="s">
        <v>21</v>
      </c>
      <c r="F33" s="35" t="s">
        <v>22</v>
      </c>
      <c r="G33" s="32">
        <v>883</v>
      </c>
      <c r="H33" s="32"/>
    </row>
    <row r="34" spans="1:8" ht="13">
      <c r="A34" s="31"/>
      <c r="B34" s="31" t="s">
        <v>25</v>
      </c>
      <c r="C34" s="31" t="s">
        <v>33</v>
      </c>
      <c r="D34" s="33" t="s">
        <v>56</v>
      </c>
      <c r="E34" s="33"/>
      <c r="F34" s="29" t="s">
        <v>64</v>
      </c>
      <c r="G34" s="32">
        <v>1400</v>
      </c>
      <c r="H34" s="32"/>
    </row>
    <row r="35" spans="1:8" ht="26">
      <c r="A35" s="31"/>
      <c r="B35" s="31" t="s">
        <v>25</v>
      </c>
      <c r="C35" s="31" t="s">
        <v>33</v>
      </c>
      <c r="D35" s="31" t="s">
        <v>56</v>
      </c>
      <c r="E35" s="31" t="s">
        <v>21</v>
      </c>
      <c r="F35" s="35" t="s">
        <v>22</v>
      </c>
      <c r="G35" s="32">
        <v>1400</v>
      </c>
      <c r="H35" s="32"/>
    </row>
    <row r="36" spans="1:8" s="44" customFormat="1" ht="18" customHeight="1">
      <c r="A36" s="41"/>
      <c r="B36" s="41" t="s">
        <v>25</v>
      </c>
      <c r="C36" s="41" t="s">
        <v>40</v>
      </c>
      <c r="D36" s="41"/>
      <c r="E36" s="41"/>
      <c r="F36" s="42" t="s">
        <v>41</v>
      </c>
      <c r="G36" s="43">
        <v>5627</v>
      </c>
      <c r="H36" s="43"/>
    </row>
    <row r="37" spans="1:8" s="12" customFormat="1" ht="13">
      <c r="A37" s="33"/>
      <c r="B37" s="33" t="s">
        <v>25</v>
      </c>
      <c r="C37" s="33" t="s">
        <v>40</v>
      </c>
      <c r="D37" s="33" t="s">
        <v>42</v>
      </c>
      <c r="E37" s="33"/>
      <c r="F37" s="29" t="s">
        <v>43</v>
      </c>
      <c r="G37" s="34">
        <v>1300</v>
      </c>
      <c r="H37" s="34"/>
    </row>
    <row r="38" spans="1:8" ht="26">
      <c r="A38" s="31"/>
      <c r="B38" s="31" t="s">
        <v>25</v>
      </c>
      <c r="C38" s="31" t="s">
        <v>40</v>
      </c>
      <c r="D38" s="31" t="s">
        <v>42</v>
      </c>
      <c r="E38" s="31" t="s">
        <v>21</v>
      </c>
      <c r="F38" s="35" t="s">
        <v>22</v>
      </c>
      <c r="G38" s="32">
        <v>1300</v>
      </c>
      <c r="H38" s="32"/>
    </row>
    <row r="39" spans="1:8" s="12" customFormat="1" ht="52">
      <c r="A39" s="33"/>
      <c r="B39" s="33" t="s">
        <v>25</v>
      </c>
      <c r="C39" s="33" t="s">
        <v>40</v>
      </c>
      <c r="D39" s="33" t="s">
        <v>44</v>
      </c>
      <c r="E39" s="33"/>
      <c r="F39" s="29" t="s">
        <v>45</v>
      </c>
      <c r="G39" s="34">
        <v>3810</v>
      </c>
      <c r="H39" s="34"/>
    </row>
    <row r="40" spans="1:8" ht="29.25" customHeight="1">
      <c r="A40" s="31"/>
      <c r="B40" s="31" t="s">
        <v>25</v>
      </c>
      <c r="C40" s="31" t="s">
        <v>40</v>
      </c>
      <c r="D40" s="31" t="s">
        <v>44</v>
      </c>
      <c r="E40" s="31" t="s">
        <v>21</v>
      </c>
      <c r="F40" s="35" t="s">
        <v>22</v>
      </c>
      <c r="G40" s="32">
        <v>3810</v>
      </c>
      <c r="H40" s="32"/>
    </row>
    <row r="41" spans="1:8" ht="29.25" customHeight="1">
      <c r="A41" s="31"/>
      <c r="B41" s="31" t="s">
        <v>25</v>
      </c>
      <c r="C41" s="31" t="s">
        <v>40</v>
      </c>
      <c r="D41" s="31" t="s">
        <v>54</v>
      </c>
      <c r="E41" s="31"/>
      <c r="F41" s="35" t="s">
        <v>63</v>
      </c>
      <c r="G41" s="32">
        <v>517</v>
      </c>
      <c r="H41" s="32"/>
    </row>
    <row r="42" spans="1:8" ht="29.25" customHeight="1">
      <c r="A42" s="31"/>
      <c r="B42" s="31" t="s">
        <v>25</v>
      </c>
      <c r="C42" s="31" t="s">
        <v>40</v>
      </c>
      <c r="D42" s="31" t="s">
        <v>54</v>
      </c>
      <c r="E42" s="31" t="s">
        <v>21</v>
      </c>
      <c r="F42" s="35" t="s">
        <v>22</v>
      </c>
      <c r="G42" s="32">
        <v>517</v>
      </c>
      <c r="H42" s="32"/>
    </row>
    <row r="43" spans="1:8" ht="31.5" customHeight="1">
      <c r="A43" s="31"/>
      <c r="B43" s="31" t="s">
        <v>25</v>
      </c>
      <c r="C43" s="31" t="s">
        <v>25</v>
      </c>
      <c r="D43" s="31"/>
      <c r="E43" s="31"/>
      <c r="F43" s="35" t="s">
        <v>46</v>
      </c>
      <c r="G43" s="32">
        <v>1150</v>
      </c>
      <c r="H43" s="32"/>
    </row>
    <row r="44" spans="1:8" s="12" customFormat="1" ht="18.75" customHeight="1">
      <c r="A44" s="33"/>
      <c r="B44" s="33" t="s">
        <v>25</v>
      </c>
      <c r="C44" s="33" t="s">
        <v>25</v>
      </c>
      <c r="D44" s="33" t="s">
        <v>56</v>
      </c>
      <c r="E44" s="33"/>
      <c r="F44" s="29" t="s">
        <v>64</v>
      </c>
      <c r="G44" s="34">
        <v>1150</v>
      </c>
      <c r="H44" s="34"/>
    </row>
    <row r="45" spans="1:8" ht="26">
      <c r="A45" s="31"/>
      <c r="B45" s="31" t="s">
        <v>25</v>
      </c>
      <c r="C45" s="31" t="s">
        <v>25</v>
      </c>
      <c r="D45" s="31" t="s">
        <v>56</v>
      </c>
      <c r="E45" s="31" t="s">
        <v>21</v>
      </c>
      <c r="F45" s="35" t="s">
        <v>22</v>
      </c>
      <c r="G45" s="32">
        <v>1150</v>
      </c>
      <c r="H45" s="32"/>
    </row>
    <row r="46" spans="1:8" ht="24" customHeight="1">
      <c r="A46" s="36"/>
      <c r="B46" s="36" t="s">
        <v>49</v>
      </c>
      <c r="C46" s="36"/>
      <c r="D46" s="36"/>
      <c r="E46" s="36"/>
      <c r="F46" s="23" t="s">
        <v>50</v>
      </c>
      <c r="G46" s="37">
        <v>655</v>
      </c>
      <c r="H46" s="37"/>
    </row>
    <row r="47" spans="1:8" ht="13">
      <c r="A47" s="31"/>
      <c r="B47" s="31" t="s">
        <v>49</v>
      </c>
      <c r="C47" s="31" t="s">
        <v>40</v>
      </c>
      <c r="D47" s="31"/>
      <c r="E47" s="31"/>
      <c r="F47" s="35" t="s">
        <v>51</v>
      </c>
      <c r="G47" s="32">
        <v>655</v>
      </c>
      <c r="H47" s="32"/>
    </row>
    <row r="48" spans="1:8" ht="13">
      <c r="A48" s="31"/>
      <c r="B48" s="31" t="s">
        <v>49</v>
      </c>
      <c r="C48" s="31" t="s">
        <v>40</v>
      </c>
      <c r="D48" s="31" t="s">
        <v>47</v>
      </c>
      <c r="E48" s="31"/>
      <c r="F48" s="35" t="s">
        <v>48</v>
      </c>
      <c r="G48" s="32">
        <v>655</v>
      </c>
      <c r="H48" s="32"/>
    </row>
    <row r="49" spans="1:8" ht="39">
      <c r="A49" s="31"/>
      <c r="B49" s="31" t="s">
        <v>49</v>
      </c>
      <c r="C49" s="31" t="s">
        <v>40</v>
      </c>
      <c r="D49" s="31" t="s">
        <v>52</v>
      </c>
      <c r="E49" s="31"/>
      <c r="F49" s="35" t="s">
        <v>53</v>
      </c>
      <c r="G49" s="32">
        <v>655</v>
      </c>
      <c r="H49" s="32"/>
    </row>
    <row r="50" spans="1:8">
      <c r="F50" s="1"/>
      <c r="H50" s="9"/>
    </row>
    <row r="51" spans="1:8">
      <c r="F51" s="1"/>
      <c r="H51" s="9"/>
    </row>
    <row r="52" spans="1:8">
      <c r="F52" s="1"/>
      <c r="H52" s="9"/>
    </row>
    <row r="53" spans="1:8">
      <c r="F53" s="1"/>
      <c r="H53" s="9"/>
    </row>
    <row r="54" spans="1:8">
      <c r="F54" s="1"/>
      <c r="H54" s="9"/>
    </row>
    <row r="55" spans="1:8">
      <c r="F55" s="1"/>
      <c r="H55" s="9"/>
    </row>
    <row r="56" spans="1:8">
      <c r="F56" s="1"/>
      <c r="H56" s="9"/>
    </row>
    <row r="57" spans="1:8">
      <c r="F57" s="1"/>
      <c r="H57" s="9"/>
    </row>
    <row r="58" spans="1:8">
      <c r="F58" s="1"/>
      <c r="H58" s="9"/>
    </row>
    <row r="59" spans="1:8">
      <c r="F59" s="1"/>
      <c r="H59" s="9"/>
    </row>
    <row r="60" spans="1:8">
      <c r="F60" s="1"/>
      <c r="H60" s="9"/>
    </row>
    <row r="61" spans="1:8">
      <c r="F61" s="1"/>
      <c r="H61" s="9"/>
    </row>
    <row r="62" spans="1:8">
      <c r="F62" s="1"/>
      <c r="H62" s="9"/>
    </row>
    <row r="63" spans="1:8">
      <c r="F63" s="1"/>
      <c r="H63" s="9"/>
    </row>
    <row r="64" spans="1:8">
      <c r="F64" s="1"/>
      <c r="H64" s="9"/>
    </row>
    <row r="65" spans="6:8">
      <c r="F65" s="1"/>
      <c r="H65" s="9"/>
    </row>
    <row r="66" spans="6:8">
      <c r="F66" s="1"/>
      <c r="H66" s="9"/>
    </row>
    <row r="67" spans="6:8">
      <c r="F67" s="1"/>
      <c r="H67" s="9"/>
    </row>
    <row r="68" spans="6:8">
      <c r="F68" s="1"/>
      <c r="H68" s="9"/>
    </row>
    <row r="69" spans="6:8">
      <c r="F69" s="1"/>
      <c r="H69" s="9"/>
    </row>
    <row r="70" spans="6:8">
      <c r="F70" s="1"/>
      <c r="H70" s="9"/>
    </row>
    <row r="71" spans="6:8">
      <c r="F71" s="1"/>
      <c r="H71" s="9"/>
    </row>
    <row r="72" spans="6:8">
      <c r="F72" s="1"/>
      <c r="H72" s="9"/>
    </row>
    <row r="73" spans="6:8">
      <c r="F73" s="1"/>
      <c r="H73" s="9"/>
    </row>
    <row r="74" spans="6:8">
      <c r="F74" s="1"/>
      <c r="H74" s="9"/>
    </row>
    <row r="75" spans="6:8">
      <c r="F75" s="1"/>
      <c r="H75" s="9"/>
    </row>
    <row r="76" spans="6:8">
      <c r="F76" s="1"/>
      <c r="H76" s="9"/>
    </row>
    <row r="77" spans="6:8">
      <c r="F77" s="1"/>
      <c r="H77" s="9"/>
    </row>
    <row r="78" spans="6:8">
      <c r="F78" s="1"/>
      <c r="H78" s="9"/>
    </row>
    <row r="79" spans="6:8">
      <c r="F79" s="1"/>
      <c r="H79" s="9"/>
    </row>
    <row r="80" spans="6:8">
      <c r="F80" s="1"/>
      <c r="H80" s="9"/>
    </row>
    <row r="81" spans="6:8">
      <c r="F81" s="1"/>
      <c r="H81" s="9"/>
    </row>
    <row r="82" spans="6:8">
      <c r="F82" s="1"/>
      <c r="H82" s="9"/>
    </row>
    <row r="83" spans="6:8">
      <c r="F83" s="1"/>
      <c r="H83" s="9"/>
    </row>
    <row r="84" spans="6:8">
      <c r="F84" s="1"/>
      <c r="H84" s="9"/>
    </row>
    <row r="85" spans="6:8">
      <c r="F85" s="1"/>
      <c r="H85" s="9"/>
    </row>
    <row r="86" spans="6:8">
      <c r="F86" s="1"/>
      <c r="H86" s="9"/>
    </row>
    <row r="87" spans="6:8">
      <c r="F87" s="1"/>
      <c r="H87" s="9"/>
    </row>
    <row r="88" spans="6:8">
      <c r="F88" s="1"/>
      <c r="H88" s="9"/>
    </row>
    <row r="89" spans="6:8">
      <c r="H89" s="9"/>
    </row>
    <row r="90" spans="6:8">
      <c r="H90" s="9"/>
    </row>
    <row r="91" spans="6:8">
      <c r="H91" s="9"/>
    </row>
    <row r="92" spans="6:8">
      <c r="H92" s="9"/>
    </row>
    <row r="93" spans="6:8">
      <c r="H93" s="9"/>
    </row>
    <row r="94" spans="6:8">
      <c r="H94" s="9"/>
    </row>
    <row r="95" spans="6:8">
      <c r="H95" s="9"/>
    </row>
    <row r="96" spans="6:8">
      <c r="H96" s="9"/>
    </row>
    <row r="97" spans="8:8">
      <c r="H97" s="9"/>
    </row>
    <row r="98" spans="8:8">
      <c r="H98" s="9"/>
    </row>
    <row r="99" spans="8:8">
      <c r="H99" s="9"/>
    </row>
    <row r="100" spans="8:8">
      <c r="H100" s="9"/>
    </row>
    <row r="101" spans="8:8">
      <c r="H101" s="9"/>
    </row>
    <row r="102" spans="8:8">
      <c r="H102" s="9"/>
    </row>
    <row r="103" spans="8:8">
      <c r="H103" s="9"/>
    </row>
    <row r="104" spans="8:8">
      <c r="H104" s="9"/>
    </row>
    <row r="105" spans="8:8">
      <c r="H105" s="9"/>
    </row>
    <row r="106" spans="8:8">
      <c r="H106" s="9"/>
    </row>
    <row r="107" spans="8:8">
      <c r="H107" s="9"/>
    </row>
    <row r="108" spans="8:8">
      <c r="H108" s="9"/>
    </row>
    <row r="109" spans="8:8">
      <c r="H109" s="9"/>
    </row>
    <row r="110" spans="8:8">
      <c r="H110" s="9"/>
    </row>
    <row r="111" spans="8:8">
      <c r="H111" s="9"/>
    </row>
    <row r="112" spans="8:8">
      <c r="H112" s="9"/>
    </row>
    <row r="113" spans="8:8">
      <c r="H113" s="9"/>
    </row>
    <row r="114" spans="8:8">
      <c r="H114" s="9"/>
    </row>
    <row r="115" spans="8:8">
      <c r="H115" s="9"/>
    </row>
    <row r="116" spans="8:8">
      <c r="H116" s="9"/>
    </row>
    <row r="117" spans="8:8">
      <c r="H117" s="9"/>
    </row>
    <row r="118" spans="8:8">
      <c r="H118" s="9"/>
    </row>
    <row r="119" spans="8:8">
      <c r="H119" s="9"/>
    </row>
    <row r="120" spans="8:8">
      <c r="H120" s="9"/>
    </row>
    <row r="121" spans="8:8">
      <c r="H121" s="9"/>
    </row>
    <row r="122" spans="8:8">
      <c r="H122" s="9"/>
    </row>
    <row r="123" spans="8:8">
      <c r="H123" s="9"/>
    </row>
    <row r="124" spans="8:8">
      <c r="H124" s="9"/>
    </row>
    <row r="125" spans="8:8">
      <c r="H125" s="9"/>
    </row>
    <row r="126" spans="8:8">
      <c r="H126" s="9"/>
    </row>
    <row r="127" spans="8:8">
      <c r="H127" s="9"/>
    </row>
    <row r="128" spans="8:8">
      <c r="H128" s="9"/>
    </row>
    <row r="129" spans="8:8">
      <c r="H129" s="9"/>
    </row>
    <row r="130" spans="8:8">
      <c r="H130" s="9"/>
    </row>
    <row r="131" spans="8:8">
      <c r="H131" s="9"/>
    </row>
    <row r="132" spans="8:8">
      <c r="H132" s="9"/>
    </row>
    <row r="133" spans="8:8">
      <c r="H133" s="9"/>
    </row>
    <row r="134" spans="8:8">
      <c r="H134" s="9"/>
    </row>
    <row r="135" spans="8:8">
      <c r="H135" s="9"/>
    </row>
    <row r="136" spans="8:8">
      <c r="H136" s="9"/>
    </row>
    <row r="137" spans="8:8">
      <c r="H137" s="9"/>
    </row>
    <row r="138" spans="8:8">
      <c r="H138" s="9"/>
    </row>
    <row r="139" spans="8:8">
      <c r="H139" s="9"/>
    </row>
    <row r="140" spans="8:8">
      <c r="H140" s="9"/>
    </row>
    <row r="141" spans="8:8">
      <c r="H141" s="9"/>
    </row>
    <row r="142" spans="8:8">
      <c r="H142" s="9"/>
    </row>
    <row r="143" spans="8:8">
      <c r="H143" s="9"/>
    </row>
    <row r="144" spans="8:8">
      <c r="H144" s="9"/>
    </row>
    <row r="145" spans="8:8">
      <c r="H145" s="9"/>
    </row>
    <row r="146" spans="8:8">
      <c r="H146" s="9"/>
    </row>
    <row r="147" spans="8:8">
      <c r="H147" s="9"/>
    </row>
    <row r="148" spans="8:8">
      <c r="H148" s="9"/>
    </row>
    <row r="149" spans="8:8">
      <c r="H149" s="9"/>
    </row>
    <row r="150" spans="8:8">
      <c r="H150" s="9"/>
    </row>
    <row r="151" spans="8:8">
      <c r="H151" s="9"/>
    </row>
    <row r="152" spans="8:8">
      <c r="H152" s="9"/>
    </row>
    <row r="153" spans="8:8">
      <c r="H153" s="9"/>
    </row>
    <row r="154" spans="8:8">
      <c r="H154" s="9"/>
    </row>
    <row r="155" spans="8:8">
      <c r="H155" s="9"/>
    </row>
  </sheetData>
  <mergeCells count="9">
    <mergeCell ref="A9:H9"/>
    <mergeCell ref="F5:H5"/>
    <mergeCell ref="F6:H6"/>
    <mergeCell ref="A7:H7"/>
    <mergeCell ref="F1:H1"/>
    <mergeCell ref="F2:H2"/>
    <mergeCell ref="F3:H3"/>
    <mergeCell ref="F4:H4"/>
    <mergeCell ref="A8:H8"/>
  </mergeCells>
  <phoneticPr fontId="4" type="noConversion"/>
  <pageMargins left="0.28999999999999998" right="0.21" top="0.17" bottom="0.17" header="0.17" footer="0.17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0"/>
  <sheetViews>
    <sheetView workbookViewId="0">
      <selection activeCell="A40" sqref="A40:H40"/>
    </sheetView>
  </sheetViews>
  <sheetFormatPr defaultRowHeight="12.5"/>
  <cols>
    <col min="1" max="1" width="7.1796875" style="3" customWidth="1"/>
    <col min="2" max="2" width="5.54296875" style="3" customWidth="1"/>
    <col min="3" max="3" width="8.453125" style="3" customWidth="1"/>
    <col min="4" max="4" width="6.453125" style="3" customWidth="1"/>
    <col min="5" max="5" width="61.1796875" customWidth="1"/>
    <col min="6" max="6" width="11.453125" hidden="1" customWidth="1"/>
    <col min="7" max="7" width="14.81640625" style="3" hidden="1" customWidth="1"/>
    <col min="8" max="8" width="11.453125" style="45" customWidth="1"/>
  </cols>
  <sheetData>
    <row r="1" spans="1:13" ht="13">
      <c r="E1" s="115" t="s">
        <v>57</v>
      </c>
      <c r="F1" s="115"/>
      <c r="G1" s="115"/>
    </row>
    <row r="2" spans="1:13">
      <c r="E2" s="112" t="s">
        <v>10</v>
      </c>
      <c r="F2" s="112"/>
      <c r="G2" s="112"/>
    </row>
    <row r="3" spans="1:13">
      <c r="E3" s="112" t="s">
        <v>9</v>
      </c>
      <c r="F3" s="112"/>
      <c r="G3" s="112"/>
    </row>
    <row r="4" spans="1:13">
      <c r="A4" s="2"/>
      <c r="B4" s="2"/>
      <c r="C4" s="2"/>
      <c r="D4" s="2"/>
      <c r="E4" s="112" t="s">
        <v>8</v>
      </c>
      <c r="F4" s="112"/>
      <c r="G4" s="112"/>
      <c r="H4" s="46"/>
      <c r="I4" s="1"/>
      <c r="J4" s="1"/>
      <c r="K4" s="1"/>
      <c r="L4" s="1"/>
      <c r="M4" s="1"/>
    </row>
    <row r="5" spans="1:13">
      <c r="A5" s="2"/>
      <c r="B5" s="2"/>
      <c r="C5" s="2"/>
      <c r="D5" s="2"/>
      <c r="E5" s="112" t="s">
        <v>105</v>
      </c>
      <c r="F5" s="112"/>
      <c r="G5" s="112"/>
      <c r="H5" s="46"/>
      <c r="I5" s="1"/>
      <c r="J5" s="1"/>
      <c r="K5" s="1"/>
      <c r="L5" s="1"/>
      <c r="M5" s="1"/>
    </row>
    <row r="6" spans="1:13">
      <c r="A6" s="2"/>
      <c r="B6" s="2"/>
      <c r="C6" s="2"/>
      <c r="D6" s="2"/>
      <c r="E6" s="113"/>
      <c r="F6" s="113"/>
      <c r="G6" s="113"/>
      <c r="H6" s="46"/>
      <c r="I6" s="1"/>
      <c r="J6" s="1"/>
      <c r="K6" s="1"/>
      <c r="L6" s="1"/>
      <c r="M6" s="1"/>
    </row>
    <row r="7" spans="1:13" ht="14">
      <c r="A7" s="114" t="s">
        <v>106</v>
      </c>
      <c r="B7" s="114"/>
      <c r="C7" s="114"/>
      <c r="D7" s="114"/>
      <c r="E7" s="114"/>
      <c r="F7" s="114"/>
      <c r="G7" s="114"/>
      <c r="H7" s="46"/>
      <c r="I7" s="1"/>
      <c r="J7" s="1"/>
      <c r="K7" s="1"/>
      <c r="L7" s="1"/>
      <c r="M7" s="1"/>
    </row>
    <row r="8" spans="1:13" ht="14">
      <c r="A8" s="114" t="s">
        <v>39</v>
      </c>
      <c r="B8" s="114"/>
      <c r="C8" s="114"/>
      <c r="D8" s="114"/>
      <c r="E8" s="114"/>
      <c r="F8" s="114"/>
      <c r="G8" s="114"/>
      <c r="H8" s="46"/>
      <c r="I8" s="1"/>
      <c r="J8" s="1"/>
      <c r="K8" s="1"/>
      <c r="L8" s="1"/>
      <c r="M8" s="1"/>
    </row>
    <row r="9" spans="1:13">
      <c r="A9" s="111"/>
      <c r="B9" s="111"/>
      <c r="C9" s="111"/>
      <c r="D9" s="111"/>
      <c r="E9" s="111"/>
      <c r="F9" s="111"/>
      <c r="G9" s="111"/>
      <c r="H9" s="46"/>
      <c r="I9" s="1"/>
      <c r="J9" s="1"/>
      <c r="K9" s="1"/>
      <c r="L9" s="1"/>
      <c r="M9" s="1"/>
    </row>
    <row r="10" spans="1:13" s="8" customFormat="1" ht="39">
      <c r="A10" s="6" t="s">
        <v>0</v>
      </c>
      <c r="B10" s="6" t="s">
        <v>74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55" t="s">
        <v>104</v>
      </c>
      <c r="I10" s="7"/>
      <c r="J10" s="7"/>
      <c r="K10" s="7"/>
      <c r="L10" s="7"/>
      <c r="M10" s="7"/>
    </row>
    <row r="11" spans="1:13" s="5" customFormat="1" ht="30" customHeight="1">
      <c r="A11" s="18"/>
      <c r="B11" s="19"/>
      <c r="C11" s="19"/>
      <c r="D11" s="19"/>
      <c r="E11" s="20" t="s">
        <v>11</v>
      </c>
      <c r="F11" s="21" t="e">
        <f>F13+F28+#REF!+#REF!</f>
        <v>#REF!</v>
      </c>
      <c r="G11" s="21" t="e">
        <f>#REF!</f>
        <v>#REF!</v>
      </c>
      <c r="H11" s="47">
        <v>21575.7</v>
      </c>
      <c r="I11" s="4"/>
      <c r="J11" s="4"/>
      <c r="K11" s="4"/>
      <c r="L11" s="4"/>
      <c r="M11" s="4"/>
    </row>
    <row r="12" spans="1:13" s="5" customFormat="1" ht="30" customHeight="1">
      <c r="A12" s="18" t="s">
        <v>13</v>
      </c>
      <c r="B12" s="19"/>
      <c r="C12" s="19"/>
      <c r="D12" s="19"/>
      <c r="E12" s="20" t="s">
        <v>75</v>
      </c>
      <c r="F12" s="21"/>
      <c r="G12" s="21"/>
      <c r="H12" s="47">
        <f>H13+H28+H55+H59+H63</f>
        <v>21575.5</v>
      </c>
      <c r="I12" s="4"/>
      <c r="J12" s="4"/>
      <c r="K12" s="4"/>
      <c r="L12" s="4"/>
      <c r="M12" s="4"/>
    </row>
    <row r="13" spans="1:13" s="8" customFormat="1" ht="24" customHeight="1">
      <c r="A13" s="22" t="s">
        <v>13</v>
      </c>
      <c r="B13" s="22" t="s">
        <v>76</v>
      </c>
      <c r="C13" s="22"/>
      <c r="D13" s="22"/>
      <c r="E13" s="23" t="s">
        <v>14</v>
      </c>
      <c r="F13" s="24" t="e">
        <f>F14+#REF!</f>
        <v>#REF!</v>
      </c>
      <c r="G13" s="24"/>
      <c r="H13" s="47">
        <f>H14+H23</f>
        <v>2767.2</v>
      </c>
      <c r="I13" s="7"/>
      <c r="J13" s="7"/>
      <c r="K13" s="7"/>
      <c r="L13" s="7"/>
      <c r="M13" s="7"/>
    </row>
    <row r="14" spans="1:13" ht="45" customHeight="1">
      <c r="A14" s="25" t="s">
        <v>13</v>
      </c>
      <c r="B14" s="25" t="s">
        <v>77</v>
      </c>
      <c r="C14" s="25"/>
      <c r="D14" s="25"/>
      <c r="E14" s="26" t="s">
        <v>78</v>
      </c>
      <c r="F14" s="27">
        <v>3940.9</v>
      </c>
      <c r="G14" s="27"/>
      <c r="H14" s="48">
        <v>2167.1999999999998</v>
      </c>
      <c r="I14" s="1"/>
      <c r="J14" s="1"/>
      <c r="K14" s="1"/>
      <c r="L14" s="1"/>
      <c r="M14" s="1"/>
    </row>
    <row r="15" spans="1:13" ht="45" customHeight="1">
      <c r="A15" s="25" t="s">
        <v>13</v>
      </c>
      <c r="B15" s="25" t="s">
        <v>77</v>
      </c>
      <c r="C15" s="39" t="s">
        <v>17</v>
      </c>
      <c r="D15" s="25"/>
      <c r="E15" s="26" t="s">
        <v>79</v>
      </c>
      <c r="F15" s="27">
        <v>3940.9</v>
      </c>
      <c r="G15" s="27"/>
      <c r="H15" s="48">
        <v>2167.1999999999998</v>
      </c>
      <c r="I15" s="1"/>
      <c r="J15" s="1"/>
      <c r="K15" s="1"/>
      <c r="L15" s="1"/>
      <c r="M15" s="1"/>
    </row>
    <row r="16" spans="1:13" s="12" customFormat="1" ht="21" customHeight="1">
      <c r="A16" s="25" t="s">
        <v>13</v>
      </c>
      <c r="B16" s="25" t="s">
        <v>77</v>
      </c>
      <c r="C16" s="39" t="s">
        <v>19</v>
      </c>
      <c r="D16" s="28"/>
      <c r="E16" s="26" t="s">
        <v>20</v>
      </c>
      <c r="F16" s="27">
        <v>3263.8</v>
      </c>
      <c r="G16" s="27"/>
      <c r="H16" s="48">
        <f>H17+H18+H19</f>
        <v>1436.9</v>
      </c>
      <c r="I16" s="11"/>
      <c r="J16" s="11"/>
      <c r="K16" s="11"/>
      <c r="L16" s="11"/>
      <c r="M16" s="11"/>
    </row>
    <row r="17" spans="1:8" ht="18" customHeight="1">
      <c r="A17" s="25" t="s">
        <v>13</v>
      </c>
      <c r="B17" s="25" t="s">
        <v>77</v>
      </c>
      <c r="C17" s="39" t="s">
        <v>19</v>
      </c>
      <c r="D17" s="25" t="s">
        <v>107</v>
      </c>
      <c r="E17" s="26" t="s">
        <v>108</v>
      </c>
      <c r="F17" s="27">
        <v>3263.8</v>
      </c>
      <c r="G17" s="27"/>
      <c r="H17" s="48">
        <v>1343.5</v>
      </c>
    </row>
    <row r="18" spans="1:8" ht="18" customHeight="1">
      <c r="A18" s="25" t="s">
        <v>13</v>
      </c>
      <c r="B18" s="25" t="s">
        <v>77</v>
      </c>
      <c r="C18" s="39" t="s">
        <v>19</v>
      </c>
      <c r="D18" s="25" t="s">
        <v>109</v>
      </c>
      <c r="E18" s="26" t="s">
        <v>112</v>
      </c>
      <c r="F18" s="27"/>
      <c r="G18" s="27"/>
      <c r="H18" s="48">
        <v>78.400000000000006</v>
      </c>
    </row>
    <row r="19" spans="1:8" ht="18" customHeight="1">
      <c r="A19" s="25" t="s">
        <v>13</v>
      </c>
      <c r="B19" s="25" t="s">
        <v>77</v>
      </c>
      <c r="C19" s="39" t="s">
        <v>19</v>
      </c>
      <c r="D19" s="25" t="s">
        <v>110</v>
      </c>
      <c r="E19" s="26" t="s">
        <v>111</v>
      </c>
      <c r="F19" s="27"/>
      <c r="G19" s="27"/>
      <c r="H19" s="48">
        <v>15</v>
      </c>
    </row>
    <row r="20" spans="1:8" s="12" customFormat="1" ht="29.25" customHeight="1">
      <c r="A20" s="25" t="s">
        <v>13</v>
      </c>
      <c r="B20" s="25" t="s">
        <v>77</v>
      </c>
      <c r="C20" s="39" t="s">
        <v>23</v>
      </c>
      <c r="E20" s="26" t="s">
        <v>24</v>
      </c>
      <c r="F20" s="27">
        <v>677.1</v>
      </c>
      <c r="G20" s="27"/>
      <c r="H20" s="48">
        <v>730.3</v>
      </c>
    </row>
    <row r="21" spans="1:8" ht="21.75" customHeight="1">
      <c r="A21" s="25" t="s">
        <v>13</v>
      </c>
      <c r="B21" s="25" t="s">
        <v>77</v>
      </c>
      <c r="C21" s="39" t="s">
        <v>23</v>
      </c>
      <c r="D21" s="25" t="s">
        <v>107</v>
      </c>
      <c r="E21" s="26" t="s">
        <v>108</v>
      </c>
      <c r="F21" s="27">
        <v>677.1</v>
      </c>
      <c r="G21" s="27"/>
      <c r="H21" s="48">
        <v>704.3</v>
      </c>
    </row>
    <row r="22" spans="1:8" ht="21.75" customHeight="1">
      <c r="A22" s="25" t="s">
        <v>13</v>
      </c>
      <c r="B22" s="25" t="s">
        <v>77</v>
      </c>
      <c r="C22" s="39" t="s">
        <v>23</v>
      </c>
      <c r="D22" s="25" t="s">
        <v>109</v>
      </c>
      <c r="E22" s="26" t="s">
        <v>112</v>
      </c>
      <c r="F22" s="27"/>
      <c r="G22" s="27"/>
      <c r="H22" s="48">
        <v>26</v>
      </c>
    </row>
    <row r="23" spans="1:8" ht="21.75" customHeight="1">
      <c r="A23" s="56" t="s">
        <v>13</v>
      </c>
      <c r="B23" s="56" t="s">
        <v>85</v>
      </c>
      <c r="C23" s="56"/>
      <c r="D23" s="61"/>
      <c r="E23" s="57" t="s">
        <v>66</v>
      </c>
      <c r="F23" s="58"/>
      <c r="G23" s="58"/>
      <c r="H23" s="59">
        <f>H24+H26</f>
        <v>600</v>
      </c>
    </row>
    <row r="24" spans="1:8" ht="21.75" customHeight="1">
      <c r="A24" s="25" t="s">
        <v>13</v>
      </c>
      <c r="B24" s="25" t="s">
        <v>85</v>
      </c>
      <c r="C24" s="39">
        <v>3400300</v>
      </c>
      <c r="D24" s="25"/>
      <c r="E24" s="26" t="s">
        <v>128</v>
      </c>
      <c r="F24" s="27"/>
      <c r="G24" s="27"/>
      <c r="H24" s="48">
        <v>200</v>
      </c>
    </row>
    <row r="25" spans="1:8" ht="21.75" customHeight="1">
      <c r="A25" s="25" t="s">
        <v>13</v>
      </c>
      <c r="B25" s="25" t="s">
        <v>85</v>
      </c>
      <c r="C25" s="39">
        <v>3400300</v>
      </c>
      <c r="D25" s="25" t="s">
        <v>110</v>
      </c>
      <c r="E25" s="26" t="s">
        <v>111</v>
      </c>
      <c r="F25" s="27"/>
      <c r="G25" s="27"/>
      <c r="H25" s="48">
        <v>200</v>
      </c>
    </row>
    <row r="26" spans="1:8" ht="21.75" customHeight="1">
      <c r="A26" s="25" t="s">
        <v>13</v>
      </c>
      <c r="B26" s="25" t="s">
        <v>85</v>
      </c>
      <c r="C26" s="39">
        <v>7950000</v>
      </c>
      <c r="D26" s="25"/>
      <c r="E26" s="26" t="s">
        <v>129</v>
      </c>
      <c r="F26" s="27"/>
      <c r="G26" s="27"/>
      <c r="H26" s="48">
        <v>400</v>
      </c>
    </row>
    <row r="27" spans="1:8" ht="21.75" customHeight="1">
      <c r="A27" s="25" t="s">
        <v>13</v>
      </c>
      <c r="B27" s="25" t="s">
        <v>85</v>
      </c>
      <c r="C27" s="39">
        <v>7950000</v>
      </c>
      <c r="D27" s="25" t="s">
        <v>110</v>
      </c>
      <c r="E27" s="26" t="s">
        <v>111</v>
      </c>
      <c r="F27" s="27"/>
      <c r="G27" s="27"/>
      <c r="H27" s="48">
        <v>400</v>
      </c>
    </row>
    <row r="28" spans="1:8" s="8" customFormat="1" ht="30" customHeight="1">
      <c r="A28" s="36" t="s">
        <v>13</v>
      </c>
      <c r="B28" s="36" t="s">
        <v>25</v>
      </c>
      <c r="C28" s="36"/>
      <c r="D28" s="25"/>
      <c r="E28" s="23" t="s">
        <v>26</v>
      </c>
      <c r="F28" s="37" t="e">
        <f>F29+#REF!+F40</f>
        <v>#REF!</v>
      </c>
      <c r="G28" s="37"/>
      <c r="H28" s="49">
        <f>H29+H34+H40</f>
        <v>16178.3</v>
      </c>
    </row>
    <row r="29" spans="1:8" s="44" customFormat="1" ht="18" customHeight="1">
      <c r="A29" s="25" t="s">
        <v>13</v>
      </c>
      <c r="B29" s="25" t="s">
        <v>80</v>
      </c>
      <c r="C29" s="39"/>
      <c r="D29" s="25"/>
      <c r="E29" s="26" t="s">
        <v>27</v>
      </c>
      <c r="F29" s="27">
        <v>1000</v>
      </c>
      <c r="G29" s="27"/>
      <c r="H29" s="65">
        <f>H30+H32</f>
        <v>1500</v>
      </c>
    </row>
    <row r="30" spans="1:8" s="44" customFormat="1" ht="31.5" customHeight="1">
      <c r="A30" s="25" t="s">
        <v>13</v>
      </c>
      <c r="B30" s="25" t="s">
        <v>80</v>
      </c>
      <c r="C30" s="51" t="s">
        <v>121</v>
      </c>
      <c r="D30" s="25"/>
      <c r="E30" s="60" t="s">
        <v>123</v>
      </c>
      <c r="F30" s="27"/>
      <c r="G30" s="27"/>
      <c r="H30" s="48">
        <v>700</v>
      </c>
    </row>
    <row r="31" spans="1:8" s="44" customFormat="1" ht="24.75" customHeight="1">
      <c r="A31" s="25" t="s">
        <v>13</v>
      </c>
      <c r="B31" s="25" t="s">
        <v>80</v>
      </c>
      <c r="C31" s="51" t="s">
        <v>121</v>
      </c>
      <c r="D31" s="25" t="s">
        <v>124</v>
      </c>
      <c r="E31" s="26" t="s">
        <v>125</v>
      </c>
      <c r="F31" s="27"/>
      <c r="G31" s="27"/>
      <c r="H31" s="48">
        <v>700</v>
      </c>
    </row>
    <row r="32" spans="1:8" s="44" customFormat="1" ht="37.5" customHeight="1">
      <c r="A32" s="25" t="s">
        <v>13</v>
      </c>
      <c r="B32" s="25" t="s">
        <v>80</v>
      </c>
      <c r="C32" s="51" t="s">
        <v>118</v>
      </c>
      <c r="D32" s="25"/>
      <c r="E32" s="60" t="s">
        <v>122</v>
      </c>
      <c r="F32" s="27"/>
      <c r="G32" s="27"/>
      <c r="H32" s="48">
        <v>800</v>
      </c>
    </row>
    <row r="33" spans="1:8" s="44" customFormat="1" ht="26.25" customHeight="1">
      <c r="A33" s="25" t="s">
        <v>13</v>
      </c>
      <c r="B33" s="25" t="s">
        <v>80</v>
      </c>
      <c r="C33" s="51" t="s">
        <v>118</v>
      </c>
      <c r="D33" s="25" t="s">
        <v>119</v>
      </c>
      <c r="E33" s="26" t="s">
        <v>120</v>
      </c>
      <c r="F33" s="27"/>
      <c r="G33" s="27"/>
      <c r="H33" s="48">
        <v>800</v>
      </c>
    </row>
    <row r="34" spans="1:8" s="10" customFormat="1" ht="18" customHeight="1">
      <c r="A34" s="25" t="s">
        <v>13</v>
      </c>
      <c r="B34" s="25" t="s">
        <v>83</v>
      </c>
      <c r="C34" s="39"/>
      <c r="D34" s="25"/>
      <c r="E34" s="26" t="s">
        <v>34</v>
      </c>
      <c r="F34" s="27"/>
      <c r="G34" s="27"/>
      <c r="H34" s="65">
        <f>H35+H38</f>
        <v>3050.7</v>
      </c>
    </row>
    <row r="35" spans="1:8" s="12" customFormat="1" ht="20.25" customHeight="1">
      <c r="A35" s="25" t="s">
        <v>13</v>
      </c>
      <c r="B35" s="25" t="s">
        <v>83</v>
      </c>
      <c r="C35" s="50">
        <v>3510000</v>
      </c>
      <c r="D35" s="25"/>
      <c r="E35" s="26" t="s">
        <v>84</v>
      </c>
      <c r="F35" s="27"/>
      <c r="G35" s="27"/>
      <c r="H35" s="48">
        <v>1365.7</v>
      </c>
    </row>
    <row r="36" spans="1:8" ht="21" customHeight="1">
      <c r="A36" s="25" t="s">
        <v>13</v>
      </c>
      <c r="B36" s="25" t="s">
        <v>83</v>
      </c>
      <c r="C36" s="50">
        <v>3510500</v>
      </c>
      <c r="D36" s="25"/>
      <c r="E36" s="26" t="s">
        <v>32</v>
      </c>
      <c r="F36" s="27">
        <v>500</v>
      </c>
      <c r="G36" s="27"/>
      <c r="H36" s="48">
        <v>1365.7</v>
      </c>
    </row>
    <row r="37" spans="1:8" ht="18.75" customHeight="1">
      <c r="A37" s="25" t="s">
        <v>13</v>
      </c>
      <c r="B37" s="25" t="s">
        <v>83</v>
      </c>
      <c r="C37" s="50">
        <v>3510500</v>
      </c>
      <c r="D37" s="25" t="s">
        <v>110</v>
      </c>
      <c r="E37" s="26" t="s">
        <v>111</v>
      </c>
      <c r="F37" s="27">
        <v>500</v>
      </c>
      <c r="G37" s="27"/>
      <c r="H37" s="48">
        <v>1365.7</v>
      </c>
    </row>
    <row r="38" spans="1:8" ht="24.75" customHeight="1">
      <c r="A38" s="25" t="s">
        <v>13</v>
      </c>
      <c r="B38" s="25" t="s">
        <v>83</v>
      </c>
      <c r="C38" s="39" t="s">
        <v>56</v>
      </c>
      <c r="D38" s="25"/>
      <c r="E38" s="26" t="s">
        <v>64</v>
      </c>
      <c r="F38" s="27">
        <v>800</v>
      </c>
      <c r="G38" s="27"/>
      <c r="H38" s="48">
        <v>1685</v>
      </c>
    </row>
    <row r="39" spans="1:8" ht="28.5" customHeight="1">
      <c r="A39" s="25" t="s">
        <v>13</v>
      </c>
      <c r="B39" s="25" t="s">
        <v>83</v>
      </c>
      <c r="C39" s="39" t="s">
        <v>56</v>
      </c>
      <c r="D39" s="25" t="s">
        <v>92</v>
      </c>
      <c r="E39" s="26" t="s">
        <v>93</v>
      </c>
      <c r="F39" s="27">
        <v>800</v>
      </c>
      <c r="G39" s="27"/>
      <c r="H39" s="48">
        <v>1685</v>
      </c>
    </row>
    <row r="40" spans="1:8" s="44" customFormat="1" ht="21.75" customHeight="1">
      <c r="A40" s="25" t="s">
        <v>13</v>
      </c>
      <c r="B40" s="25" t="s">
        <v>81</v>
      </c>
      <c r="C40" s="39"/>
      <c r="D40" s="25"/>
      <c r="E40" s="26" t="s">
        <v>41</v>
      </c>
      <c r="F40" s="27">
        <f>F42+F46+F50</f>
        <v>6948</v>
      </c>
      <c r="G40" s="27"/>
      <c r="H40" s="65">
        <f>H41</f>
        <v>11627.6</v>
      </c>
    </row>
    <row r="41" spans="1:8" s="44" customFormat="1" ht="21.75" customHeight="1">
      <c r="A41" s="25" t="s">
        <v>13</v>
      </c>
      <c r="B41" s="25" t="s">
        <v>81</v>
      </c>
      <c r="C41" s="39" t="s">
        <v>82</v>
      </c>
      <c r="D41" s="25"/>
      <c r="E41" s="26" t="s">
        <v>41</v>
      </c>
      <c r="F41" s="27"/>
      <c r="G41" s="27"/>
      <c r="H41" s="48">
        <f>H42+H46+H50+H48</f>
        <v>11627.6</v>
      </c>
    </row>
    <row r="42" spans="1:8" s="12" customFormat="1" ht="18" customHeight="1">
      <c r="A42" s="25" t="s">
        <v>13</v>
      </c>
      <c r="B42" s="25" t="s">
        <v>81</v>
      </c>
      <c r="C42" s="39" t="s">
        <v>42</v>
      </c>
      <c r="D42" s="25"/>
      <c r="E42" s="26" t="s">
        <v>43</v>
      </c>
      <c r="F42" s="27">
        <v>1521</v>
      </c>
      <c r="G42" s="27"/>
      <c r="H42" s="48">
        <v>2420.6</v>
      </c>
    </row>
    <row r="43" spans="1:8" ht="13.5">
      <c r="A43" s="25" t="s">
        <v>13</v>
      </c>
      <c r="B43" s="25" t="s">
        <v>81</v>
      </c>
      <c r="C43" s="39" t="s">
        <v>42</v>
      </c>
      <c r="D43" s="25" t="s">
        <v>110</v>
      </c>
      <c r="E43" s="26" t="s">
        <v>111</v>
      </c>
      <c r="F43" s="27">
        <v>1521</v>
      </c>
      <c r="G43" s="27"/>
      <c r="H43" s="48">
        <v>2420.6</v>
      </c>
    </row>
    <row r="44" spans="1:8" ht="13.5">
      <c r="A44" s="25"/>
      <c r="B44" s="25"/>
      <c r="C44" s="39"/>
      <c r="D44" s="25"/>
      <c r="E44" s="26" t="s">
        <v>113</v>
      </c>
      <c r="F44" s="27"/>
      <c r="G44" s="27"/>
      <c r="H44" s="48">
        <v>2180.6</v>
      </c>
    </row>
    <row r="45" spans="1:8" ht="13.5">
      <c r="A45" s="25"/>
      <c r="B45" s="25"/>
      <c r="C45" s="39"/>
      <c r="D45" s="25"/>
      <c r="E45" s="26" t="s">
        <v>114</v>
      </c>
      <c r="F45" s="27"/>
      <c r="G45" s="27"/>
      <c r="H45" s="48">
        <v>240</v>
      </c>
    </row>
    <row r="46" spans="1:8" s="12" customFormat="1" ht="39">
      <c r="A46" s="25" t="s">
        <v>13</v>
      </c>
      <c r="B46" s="25" t="s">
        <v>81</v>
      </c>
      <c r="C46" s="39" t="s">
        <v>44</v>
      </c>
      <c r="D46" s="25"/>
      <c r="E46" s="26" t="s">
        <v>45</v>
      </c>
      <c r="F46" s="27">
        <v>3610</v>
      </c>
      <c r="G46" s="27"/>
      <c r="H46" s="48">
        <v>3800</v>
      </c>
    </row>
    <row r="47" spans="1:8" ht="20.25" customHeight="1">
      <c r="A47" s="25" t="s">
        <v>13</v>
      </c>
      <c r="B47" s="25" t="s">
        <v>81</v>
      </c>
      <c r="C47" s="39" t="s">
        <v>44</v>
      </c>
      <c r="D47" s="25" t="s">
        <v>110</v>
      </c>
      <c r="E47" s="26" t="s">
        <v>111</v>
      </c>
      <c r="F47" s="27">
        <v>3610</v>
      </c>
      <c r="G47" s="27"/>
      <c r="H47" s="48">
        <v>3800</v>
      </c>
    </row>
    <row r="48" spans="1:8" ht="23.25" customHeight="1">
      <c r="A48" s="25" t="s">
        <v>13</v>
      </c>
      <c r="B48" s="25" t="s">
        <v>81</v>
      </c>
      <c r="C48" s="39">
        <v>6000400</v>
      </c>
      <c r="D48" s="25"/>
      <c r="E48" s="26" t="s">
        <v>130</v>
      </c>
      <c r="F48" s="27"/>
      <c r="G48" s="27"/>
      <c r="H48" s="48">
        <v>100</v>
      </c>
    </row>
    <row r="49" spans="1:8" ht="29.25" customHeight="1">
      <c r="A49" s="25" t="s">
        <v>13</v>
      </c>
      <c r="B49" s="25" t="s">
        <v>81</v>
      </c>
      <c r="C49" s="39">
        <v>6000400</v>
      </c>
      <c r="D49" s="25" t="s">
        <v>110</v>
      </c>
      <c r="E49" s="26" t="s">
        <v>111</v>
      </c>
      <c r="F49" s="27"/>
      <c r="G49" s="27"/>
      <c r="H49" s="48">
        <v>100</v>
      </c>
    </row>
    <row r="50" spans="1:8" ht="24" customHeight="1">
      <c r="A50" s="25" t="s">
        <v>13</v>
      </c>
      <c r="B50" s="25" t="s">
        <v>81</v>
      </c>
      <c r="C50" s="39" t="s">
        <v>54</v>
      </c>
      <c r="D50" s="25"/>
      <c r="E50" s="26" t="s">
        <v>55</v>
      </c>
      <c r="F50" s="27">
        <v>1817</v>
      </c>
      <c r="G50" s="27"/>
      <c r="H50" s="48">
        <v>5307</v>
      </c>
    </row>
    <row r="51" spans="1:8" ht="20.25" customHeight="1">
      <c r="A51" s="25" t="s">
        <v>13</v>
      </c>
      <c r="B51" s="25" t="s">
        <v>81</v>
      </c>
      <c r="C51" s="39" t="s">
        <v>54</v>
      </c>
      <c r="D51" s="25" t="s">
        <v>110</v>
      </c>
      <c r="E51" s="26" t="s">
        <v>111</v>
      </c>
      <c r="F51" s="27">
        <v>1817</v>
      </c>
      <c r="G51" s="27"/>
      <c r="H51" s="48">
        <v>5307</v>
      </c>
    </row>
    <row r="52" spans="1:8" ht="20.25" customHeight="1">
      <c r="A52" s="25"/>
      <c r="B52" s="25"/>
      <c r="C52" s="39"/>
      <c r="D52" s="25"/>
      <c r="E52" s="26" t="s">
        <v>115</v>
      </c>
      <c r="F52" s="27"/>
      <c r="G52" s="27"/>
      <c r="H52" s="48">
        <v>4620</v>
      </c>
    </row>
    <row r="53" spans="1:8" ht="20.25" customHeight="1">
      <c r="A53" s="25"/>
      <c r="B53" s="25"/>
      <c r="C53" s="39"/>
      <c r="D53" s="25"/>
      <c r="E53" s="26" t="s">
        <v>116</v>
      </c>
      <c r="F53" s="27"/>
      <c r="G53" s="27"/>
      <c r="H53" s="48">
        <v>130</v>
      </c>
    </row>
    <row r="54" spans="1:8" ht="20.25" customHeight="1">
      <c r="A54" s="25"/>
      <c r="B54" s="25"/>
      <c r="C54" s="39"/>
      <c r="D54" s="25"/>
      <c r="E54" s="26" t="s">
        <v>117</v>
      </c>
      <c r="F54" s="27"/>
      <c r="G54" s="27"/>
      <c r="H54" s="48">
        <v>7.2</v>
      </c>
    </row>
    <row r="55" spans="1:8" ht="20.25" customHeight="1">
      <c r="A55" s="36" t="s">
        <v>13</v>
      </c>
      <c r="B55" s="36" t="s">
        <v>95</v>
      </c>
      <c r="C55" s="36"/>
      <c r="D55" s="23"/>
      <c r="E55" s="53" t="s">
        <v>96</v>
      </c>
      <c r="F55" s="27"/>
      <c r="G55" s="27"/>
      <c r="H55" s="59">
        <v>200</v>
      </c>
    </row>
    <row r="56" spans="1:8" ht="20.25" customHeight="1">
      <c r="A56" s="25"/>
      <c r="B56" s="25" t="s">
        <v>97</v>
      </c>
      <c r="C56" s="39"/>
      <c r="D56" s="25"/>
      <c r="E56" s="26" t="s">
        <v>98</v>
      </c>
      <c r="F56" s="27"/>
      <c r="G56" s="27"/>
      <c r="H56" s="48">
        <v>200</v>
      </c>
    </row>
    <row r="57" spans="1:8" ht="20.25" customHeight="1">
      <c r="A57" s="25"/>
      <c r="B57" s="25" t="s">
        <v>97</v>
      </c>
      <c r="C57" s="39">
        <v>7950000</v>
      </c>
      <c r="D57" s="25"/>
      <c r="E57" s="26" t="s">
        <v>64</v>
      </c>
      <c r="F57" s="27"/>
      <c r="G57" s="27"/>
      <c r="H57" s="48">
        <v>200</v>
      </c>
    </row>
    <row r="58" spans="1:8" ht="20.25" customHeight="1">
      <c r="A58" s="25"/>
      <c r="B58" s="25" t="s">
        <v>97</v>
      </c>
      <c r="C58" s="39">
        <v>7950000</v>
      </c>
      <c r="D58" s="25" t="s">
        <v>110</v>
      </c>
      <c r="E58" s="26" t="s">
        <v>111</v>
      </c>
      <c r="F58" s="27"/>
      <c r="G58" s="27"/>
      <c r="H58" s="48">
        <v>200</v>
      </c>
    </row>
    <row r="59" spans="1:8" ht="29.25" customHeight="1">
      <c r="A59" s="36" t="s">
        <v>13</v>
      </c>
      <c r="B59" s="36" t="s">
        <v>49</v>
      </c>
      <c r="C59" s="36"/>
      <c r="D59" s="23"/>
      <c r="E59" s="52" t="s">
        <v>50</v>
      </c>
      <c r="F59" s="36"/>
      <c r="G59" s="36"/>
      <c r="H59" s="63">
        <f>H61</f>
        <v>600</v>
      </c>
    </row>
    <row r="60" spans="1:8" ht="15" customHeight="1">
      <c r="A60" s="25" t="s">
        <v>13</v>
      </c>
      <c r="B60" s="25" t="s">
        <v>86</v>
      </c>
      <c r="C60" s="39"/>
      <c r="D60" s="25"/>
      <c r="E60" s="26" t="s">
        <v>51</v>
      </c>
      <c r="F60" s="27"/>
      <c r="G60" s="27"/>
      <c r="H60" s="48"/>
    </row>
    <row r="61" spans="1:8" ht="18" customHeight="1">
      <c r="A61" s="25" t="s">
        <v>13</v>
      </c>
      <c r="B61" s="25" t="s">
        <v>86</v>
      </c>
      <c r="C61" s="39">
        <v>7950000</v>
      </c>
      <c r="D61" s="25"/>
      <c r="E61" s="26" t="s">
        <v>64</v>
      </c>
      <c r="F61" s="27"/>
      <c r="G61" s="27"/>
      <c r="H61" s="48">
        <v>600</v>
      </c>
    </row>
    <row r="62" spans="1:8" ht="36.75" customHeight="1">
      <c r="A62" s="25" t="s">
        <v>13</v>
      </c>
      <c r="B62" s="25" t="s">
        <v>86</v>
      </c>
      <c r="C62" s="39">
        <v>7950000</v>
      </c>
      <c r="D62" s="25" t="s">
        <v>126</v>
      </c>
      <c r="E62" s="26" t="s">
        <v>127</v>
      </c>
      <c r="F62" s="27"/>
      <c r="G62" s="27"/>
      <c r="H62" s="48">
        <v>600</v>
      </c>
    </row>
    <row r="63" spans="1:8" ht="27.75" customHeight="1">
      <c r="A63" s="36" t="s">
        <v>13</v>
      </c>
      <c r="B63" s="36" t="s">
        <v>65</v>
      </c>
      <c r="C63" s="36"/>
      <c r="D63" s="23"/>
      <c r="E63" s="53" t="s">
        <v>87</v>
      </c>
      <c r="F63" s="36"/>
      <c r="G63" s="36"/>
      <c r="H63" s="62">
        <v>1830</v>
      </c>
    </row>
    <row r="64" spans="1:8" ht="20.25" customHeight="1">
      <c r="A64" s="25" t="s">
        <v>13</v>
      </c>
      <c r="B64" s="25" t="s">
        <v>88</v>
      </c>
      <c r="C64" s="39"/>
      <c r="D64" s="25"/>
      <c r="E64" s="26" t="s">
        <v>89</v>
      </c>
      <c r="F64" s="27"/>
      <c r="G64" s="27"/>
      <c r="H64" s="48">
        <v>1830</v>
      </c>
    </row>
    <row r="65" spans="1:8" ht="20.25" customHeight="1">
      <c r="A65" s="25" t="s">
        <v>13</v>
      </c>
      <c r="B65" s="25" t="s">
        <v>88</v>
      </c>
      <c r="C65" s="39">
        <v>5210300</v>
      </c>
      <c r="D65" s="25"/>
      <c r="E65" s="26" t="s">
        <v>90</v>
      </c>
      <c r="F65" s="27"/>
      <c r="G65" s="27"/>
      <c r="H65" s="48">
        <v>1830</v>
      </c>
    </row>
    <row r="66" spans="1:8" ht="20.25" customHeight="1">
      <c r="A66" s="25" t="s">
        <v>13</v>
      </c>
      <c r="B66" s="25" t="s">
        <v>88</v>
      </c>
      <c r="C66" s="39">
        <v>5210300</v>
      </c>
      <c r="D66" s="25" t="s">
        <v>91</v>
      </c>
      <c r="E66" s="26" t="s">
        <v>90</v>
      </c>
      <c r="F66" s="27"/>
      <c r="G66" s="27"/>
      <c r="H66" s="48">
        <v>1830</v>
      </c>
    </row>
    <row r="67" spans="1:8" ht="13">
      <c r="A67" s="13"/>
      <c r="B67" s="13"/>
      <c r="C67" s="13"/>
      <c r="D67" s="13"/>
      <c r="E67" s="15"/>
      <c r="F67" s="14"/>
      <c r="G67" s="14"/>
    </row>
    <row r="68" spans="1:8" ht="13">
      <c r="A68" s="13"/>
      <c r="B68" s="13"/>
      <c r="C68" s="13"/>
      <c r="D68" s="13"/>
      <c r="E68" s="15"/>
      <c r="F68" s="14"/>
      <c r="G68" s="14"/>
    </row>
    <row r="69" spans="1:8" ht="13">
      <c r="A69" s="13"/>
      <c r="B69" s="13"/>
      <c r="C69" s="13"/>
      <c r="D69" s="13"/>
      <c r="E69" s="15"/>
      <c r="F69" s="14"/>
      <c r="G69" s="14"/>
    </row>
    <row r="70" spans="1:8" ht="13">
      <c r="A70" s="13"/>
      <c r="B70" s="13"/>
      <c r="C70" s="13"/>
      <c r="D70" s="13"/>
      <c r="E70" s="15"/>
      <c r="F70" s="14"/>
      <c r="G70" s="14"/>
    </row>
    <row r="71" spans="1:8" ht="13">
      <c r="A71" s="13"/>
      <c r="B71" s="13"/>
      <c r="C71" s="13"/>
      <c r="D71" s="13"/>
      <c r="E71" s="15"/>
      <c r="F71" s="14"/>
      <c r="G71" s="14"/>
    </row>
    <row r="72" spans="1:8" ht="13">
      <c r="A72" s="13"/>
      <c r="B72" s="13"/>
      <c r="C72" s="13"/>
      <c r="D72" s="13"/>
      <c r="E72" s="15"/>
      <c r="F72" s="14"/>
      <c r="G72" s="14"/>
    </row>
    <row r="73" spans="1:8" ht="13">
      <c r="A73" s="13"/>
      <c r="B73" s="13"/>
      <c r="C73" s="13"/>
      <c r="D73" s="13"/>
      <c r="E73" s="15"/>
      <c r="F73" s="14"/>
      <c r="G73" s="14"/>
    </row>
    <row r="74" spans="1:8" ht="13">
      <c r="A74" s="13"/>
      <c r="B74" s="13"/>
      <c r="C74" s="13"/>
      <c r="D74" s="13"/>
      <c r="E74" s="15"/>
      <c r="F74" s="14"/>
      <c r="G74" s="14"/>
    </row>
    <row r="75" spans="1:8" ht="13">
      <c r="A75" s="13"/>
      <c r="B75" s="13"/>
      <c r="C75" s="13"/>
      <c r="D75" s="13"/>
      <c r="E75" s="15"/>
      <c r="F75" s="14"/>
      <c r="G75" s="14"/>
    </row>
    <row r="76" spans="1:8" ht="13">
      <c r="A76" s="13"/>
      <c r="B76" s="13"/>
      <c r="C76" s="13"/>
      <c r="D76" s="13"/>
      <c r="E76" s="15"/>
      <c r="F76" s="14"/>
      <c r="G76" s="14"/>
    </row>
    <row r="77" spans="1:8" ht="13">
      <c r="A77" s="13"/>
      <c r="B77" s="13"/>
      <c r="C77" s="13"/>
      <c r="D77" s="13"/>
      <c r="E77" s="15"/>
      <c r="F77" s="14"/>
      <c r="G77" s="14"/>
    </row>
    <row r="78" spans="1:8" ht="13">
      <c r="A78" s="13"/>
      <c r="B78" s="13"/>
      <c r="C78" s="13"/>
      <c r="D78" s="13"/>
      <c r="E78" s="15"/>
      <c r="F78" s="14"/>
      <c r="G78" s="14"/>
    </row>
    <row r="79" spans="1:8" ht="13">
      <c r="A79" s="13"/>
      <c r="B79" s="13"/>
      <c r="C79" s="13"/>
      <c r="D79" s="13"/>
      <c r="E79" s="15"/>
      <c r="F79" s="14"/>
      <c r="G79" s="14"/>
    </row>
    <row r="80" spans="1:8" ht="13">
      <c r="A80" s="13"/>
      <c r="B80" s="13"/>
      <c r="C80" s="13"/>
      <c r="D80" s="13"/>
      <c r="E80" s="15"/>
      <c r="F80" s="14"/>
      <c r="G80" s="14"/>
    </row>
    <row r="81" spans="1:7" ht="13">
      <c r="A81" s="13"/>
      <c r="B81" s="13"/>
      <c r="C81" s="13"/>
      <c r="D81" s="13"/>
      <c r="E81" s="15"/>
      <c r="F81" s="14"/>
      <c r="G81" s="14"/>
    </row>
    <row r="82" spans="1:7" ht="13">
      <c r="A82" s="13"/>
      <c r="B82" s="13"/>
      <c r="C82" s="13"/>
      <c r="D82" s="13"/>
      <c r="E82" s="15"/>
      <c r="F82" s="14"/>
      <c r="G82" s="14"/>
    </row>
    <row r="83" spans="1:7" ht="13">
      <c r="A83" s="13"/>
      <c r="B83" s="13"/>
      <c r="C83" s="13"/>
      <c r="D83" s="13"/>
      <c r="E83" s="15"/>
      <c r="F83" s="14"/>
      <c r="G83" s="14"/>
    </row>
    <row r="84" spans="1:7" ht="13">
      <c r="A84" s="13"/>
      <c r="B84" s="13"/>
      <c r="C84" s="13"/>
      <c r="D84" s="13"/>
      <c r="E84" s="15"/>
      <c r="F84" s="14"/>
      <c r="G84" s="14"/>
    </row>
    <row r="85" spans="1:7" ht="13">
      <c r="A85" s="13"/>
      <c r="B85" s="13"/>
      <c r="C85" s="13"/>
      <c r="D85" s="13"/>
      <c r="E85" s="15"/>
      <c r="F85" s="14"/>
      <c r="G85" s="14"/>
    </row>
    <row r="86" spans="1:7" ht="13">
      <c r="A86" s="13"/>
      <c r="B86" s="13"/>
      <c r="C86" s="13"/>
      <c r="D86" s="13"/>
      <c r="E86" s="15"/>
      <c r="F86" s="14"/>
      <c r="G86" s="14"/>
    </row>
    <row r="87" spans="1:7" ht="13">
      <c r="A87" s="13"/>
      <c r="B87" s="13"/>
      <c r="C87" s="13"/>
      <c r="D87" s="13"/>
      <c r="E87" s="15"/>
      <c r="F87" s="14"/>
      <c r="G87" s="14"/>
    </row>
    <row r="88" spans="1:7" ht="13">
      <c r="A88" s="13"/>
      <c r="B88" s="13"/>
      <c r="C88" s="13"/>
      <c r="D88" s="13"/>
      <c r="E88" s="15"/>
      <c r="F88" s="14"/>
      <c r="G88" s="14"/>
    </row>
    <row r="89" spans="1:7" ht="13">
      <c r="A89" s="13"/>
      <c r="B89" s="13"/>
      <c r="C89" s="13"/>
      <c r="D89" s="13"/>
      <c r="E89" s="15"/>
      <c r="F89" s="14"/>
      <c r="G89" s="14"/>
    </row>
    <row r="90" spans="1:7" ht="13">
      <c r="A90" s="13"/>
      <c r="B90" s="13"/>
      <c r="C90" s="13"/>
      <c r="D90" s="13"/>
      <c r="E90" s="15"/>
      <c r="F90" s="14"/>
      <c r="G90" s="14"/>
    </row>
    <row r="91" spans="1:7" ht="13">
      <c r="A91" s="13"/>
      <c r="B91" s="13"/>
      <c r="C91" s="13"/>
      <c r="D91" s="13"/>
      <c r="E91" s="15"/>
      <c r="F91" s="14"/>
      <c r="G91" s="14"/>
    </row>
    <row r="92" spans="1:7" ht="13">
      <c r="A92" s="13"/>
      <c r="B92" s="13"/>
      <c r="C92" s="13"/>
      <c r="D92" s="13"/>
      <c r="E92" s="15"/>
      <c r="F92" s="14"/>
      <c r="G92" s="14"/>
    </row>
    <row r="93" spans="1:7" ht="13">
      <c r="A93" s="13"/>
      <c r="B93" s="13"/>
      <c r="C93" s="13"/>
      <c r="D93" s="13"/>
      <c r="E93" s="15"/>
      <c r="F93" s="14"/>
      <c r="G93" s="14"/>
    </row>
    <row r="94" spans="1:7" ht="13">
      <c r="A94" s="13"/>
      <c r="B94" s="13"/>
      <c r="C94" s="13"/>
      <c r="D94" s="13"/>
      <c r="E94" s="15"/>
      <c r="F94" s="14"/>
      <c r="G94" s="14"/>
    </row>
    <row r="95" spans="1:7" ht="13">
      <c r="A95" s="13"/>
      <c r="B95" s="13"/>
      <c r="C95" s="13"/>
      <c r="D95" s="13"/>
      <c r="E95" s="15"/>
      <c r="F95" s="14"/>
      <c r="G95" s="14"/>
    </row>
    <row r="96" spans="1:7" ht="13">
      <c r="A96" s="13"/>
      <c r="B96" s="13"/>
      <c r="C96" s="13"/>
      <c r="D96" s="13"/>
      <c r="E96" s="15"/>
      <c r="F96" s="14"/>
      <c r="G96" s="14"/>
    </row>
    <row r="97" spans="1:7" ht="13">
      <c r="A97" s="13"/>
      <c r="B97" s="13"/>
      <c r="C97" s="13"/>
      <c r="D97" s="13"/>
      <c r="E97" s="15"/>
      <c r="F97" s="14"/>
      <c r="G97" s="14"/>
    </row>
    <row r="98" spans="1:7" ht="13">
      <c r="A98" s="13"/>
      <c r="B98" s="13"/>
      <c r="C98" s="13"/>
      <c r="D98" s="13"/>
      <c r="E98" s="15"/>
      <c r="F98" s="14"/>
      <c r="G98" s="14"/>
    </row>
    <row r="99" spans="1:7" ht="13">
      <c r="A99" s="13"/>
      <c r="B99" s="13"/>
      <c r="C99" s="13"/>
      <c r="D99" s="13"/>
      <c r="E99" s="15"/>
      <c r="F99" s="16"/>
      <c r="G99" s="14"/>
    </row>
    <row r="100" spans="1:7" ht="13">
      <c r="A100" s="13"/>
      <c r="B100" s="13"/>
      <c r="C100" s="13"/>
      <c r="D100" s="13"/>
      <c r="E100" s="15"/>
      <c r="F100" s="16"/>
      <c r="G100" s="14"/>
    </row>
    <row r="101" spans="1:7" ht="13">
      <c r="A101" s="13"/>
      <c r="B101" s="13"/>
      <c r="C101" s="13"/>
      <c r="D101" s="13"/>
      <c r="E101" s="15"/>
      <c r="F101" s="16"/>
      <c r="G101" s="14"/>
    </row>
    <row r="102" spans="1:7" ht="13">
      <c r="A102" s="13"/>
      <c r="B102" s="13"/>
      <c r="C102" s="13"/>
      <c r="D102" s="13"/>
      <c r="E102" s="15"/>
      <c r="F102" s="16"/>
      <c r="G102" s="14"/>
    </row>
    <row r="103" spans="1:7" ht="13">
      <c r="A103" s="13"/>
      <c r="B103" s="13"/>
      <c r="C103" s="13"/>
      <c r="D103" s="13"/>
      <c r="E103" s="15"/>
      <c r="F103" s="16"/>
      <c r="G103" s="14"/>
    </row>
    <row r="104" spans="1:7" ht="13">
      <c r="A104" s="13"/>
      <c r="B104" s="13"/>
      <c r="C104" s="13"/>
      <c r="D104" s="13"/>
      <c r="E104" s="15"/>
      <c r="F104" s="16"/>
      <c r="G104" s="14"/>
    </row>
    <row r="105" spans="1:7" ht="13">
      <c r="A105" s="13"/>
      <c r="B105" s="13"/>
      <c r="C105" s="13"/>
      <c r="D105" s="13"/>
      <c r="E105" s="15"/>
      <c r="F105" s="16"/>
      <c r="G105" s="14"/>
    </row>
    <row r="106" spans="1:7" ht="13">
      <c r="A106" s="13"/>
      <c r="B106" s="13"/>
      <c r="C106" s="13"/>
      <c r="D106" s="13"/>
      <c r="E106" s="15"/>
      <c r="F106" s="16"/>
      <c r="G106" s="14"/>
    </row>
    <row r="107" spans="1:7" ht="13">
      <c r="A107" s="13"/>
      <c r="B107" s="13"/>
      <c r="C107" s="13"/>
      <c r="D107" s="13"/>
      <c r="E107" s="15"/>
      <c r="F107" s="16"/>
      <c r="G107" s="14"/>
    </row>
    <row r="108" spans="1:7" ht="13">
      <c r="A108" s="13"/>
      <c r="B108" s="13"/>
      <c r="C108" s="13"/>
      <c r="D108" s="13"/>
      <c r="E108" s="15"/>
      <c r="F108" s="16"/>
      <c r="G108" s="14"/>
    </row>
    <row r="109" spans="1:7" ht="13">
      <c r="A109" s="13"/>
      <c r="B109" s="13"/>
      <c r="C109" s="13"/>
      <c r="D109" s="13"/>
      <c r="E109" s="15"/>
      <c r="F109" s="16"/>
      <c r="G109" s="14"/>
    </row>
    <row r="110" spans="1:7" ht="13">
      <c r="A110" s="13"/>
      <c r="B110" s="13"/>
      <c r="C110" s="13"/>
      <c r="D110" s="13"/>
      <c r="E110" s="15"/>
      <c r="F110" s="16"/>
      <c r="G110" s="14"/>
    </row>
    <row r="111" spans="1:7" ht="13">
      <c r="A111" s="13"/>
      <c r="B111" s="13"/>
      <c r="C111" s="13"/>
      <c r="D111" s="13"/>
      <c r="E111" s="15"/>
      <c r="F111" s="16"/>
      <c r="G111" s="14"/>
    </row>
    <row r="112" spans="1:7" ht="13">
      <c r="A112" s="13"/>
      <c r="B112" s="13"/>
      <c r="C112" s="13"/>
      <c r="D112" s="13"/>
      <c r="E112" s="15"/>
      <c r="F112" s="16"/>
      <c r="G112" s="14"/>
    </row>
    <row r="113" spans="1:7" ht="13">
      <c r="A113" s="13"/>
      <c r="B113" s="13"/>
      <c r="C113" s="13"/>
      <c r="D113" s="13"/>
      <c r="E113" s="15"/>
      <c r="F113" s="16"/>
      <c r="G113" s="14"/>
    </row>
    <row r="114" spans="1:7" ht="13">
      <c r="A114" s="13"/>
      <c r="B114" s="13"/>
      <c r="C114" s="13"/>
      <c r="D114" s="13"/>
      <c r="E114" s="15"/>
      <c r="F114" s="16"/>
      <c r="G114" s="14"/>
    </row>
    <row r="115" spans="1:7" ht="13">
      <c r="A115" s="13"/>
      <c r="B115" s="13"/>
      <c r="C115" s="13"/>
      <c r="D115" s="13"/>
      <c r="E115" s="15"/>
      <c r="F115" s="16"/>
      <c r="G115" s="14"/>
    </row>
    <row r="116" spans="1:7" ht="13">
      <c r="A116" s="13"/>
      <c r="B116" s="13"/>
      <c r="C116" s="13"/>
      <c r="D116" s="13"/>
      <c r="E116" s="15"/>
      <c r="F116" s="16"/>
      <c r="G116" s="14"/>
    </row>
    <row r="117" spans="1:7" ht="13">
      <c r="A117" s="13"/>
      <c r="B117" s="13"/>
      <c r="C117" s="13"/>
      <c r="D117" s="13"/>
      <c r="E117" s="15"/>
      <c r="F117" s="16"/>
      <c r="G117" s="14"/>
    </row>
    <row r="118" spans="1:7" ht="13">
      <c r="A118" s="13"/>
      <c r="B118" s="13"/>
      <c r="C118" s="13"/>
      <c r="D118" s="13"/>
      <c r="E118" s="15"/>
      <c r="F118" s="16"/>
      <c r="G118" s="14"/>
    </row>
    <row r="119" spans="1:7" ht="13">
      <c r="A119" s="13"/>
      <c r="B119" s="13"/>
      <c r="C119" s="13"/>
      <c r="D119" s="13"/>
      <c r="E119" s="15"/>
      <c r="F119" s="16"/>
      <c r="G119" s="14"/>
    </row>
    <row r="120" spans="1:7" ht="13">
      <c r="A120" s="13"/>
      <c r="B120" s="13"/>
      <c r="C120" s="13"/>
      <c r="D120" s="13"/>
      <c r="E120" s="15"/>
      <c r="F120" s="16"/>
      <c r="G120" s="14"/>
    </row>
    <row r="121" spans="1:7" ht="13">
      <c r="A121" s="13"/>
      <c r="B121" s="13"/>
      <c r="C121" s="13"/>
      <c r="D121" s="13"/>
      <c r="E121" s="15"/>
      <c r="F121" s="16"/>
      <c r="G121" s="14"/>
    </row>
    <row r="122" spans="1:7" ht="13">
      <c r="A122" s="13"/>
      <c r="B122" s="13"/>
      <c r="C122" s="13"/>
      <c r="D122" s="13"/>
      <c r="E122" s="15"/>
      <c r="F122" s="16"/>
      <c r="G122" s="14"/>
    </row>
    <row r="123" spans="1:7" ht="13">
      <c r="A123" s="13"/>
      <c r="B123" s="13"/>
      <c r="C123" s="13"/>
      <c r="D123" s="13"/>
      <c r="E123" s="15"/>
      <c r="F123" s="16"/>
      <c r="G123" s="14"/>
    </row>
    <row r="124" spans="1:7" ht="13">
      <c r="A124" s="13"/>
      <c r="B124" s="13"/>
      <c r="C124" s="13"/>
      <c r="D124" s="13"/>
      <c r="E124" s="15"/>
      <c r="F124" s="16"/>
      <c r="G124" s="14"/>
    </row>
    <row r="125" spans="1:7" ht="13">
      <c r="A125" s="17"/>
      <c r="B125" s="17"/>
      <c r="C125" s="17"/>
      <c r="D125" s="17"/>
      <c r="E125" s="15"/>
      <c r="F125" s="16"/>
      <c r="G125" s="14"/>
    </row>
    <row r="126" spans="1:7" ht="13">
      <c r="A126" s="17"/>
      <c r="B126" s="17"/>
      <c r="C126" s="17"/>
      <c r="D126" s="17"/>
      <c r="E126" s="15"/>
      <c r="F126" s="16"/>
      <c r="G126" s="14"/>
    </row>
    <row r="127" spans="1:7" ht="13">
      <c r="A127" s="17"/>
      <c r="B127" s="17"/>
      <c r="C127" s="17"/>
      <c r="D127" s="17"/>
      <c r="E127" s="15"/>
      <c r="F127" s="16"/>
      <c r="G127" s="14"/>
    </row>
    <row r="128" spans="1:7" ht="13">
      <c r="A128" s="17"/>
      <c r="B128" s="17"/>
      <c r="C128" s="17"/>
      <c r="D128" s="17"/>
      <c r="E128" s="15"/>
      <c r="F128" s="16"/>
      <c r="G128" s="14"/>
    </row>
    <row r="129" spans="1:7" ht="13">
      <c r="A129" s="17"/>
      <c r="B129" s="17"/>
      <c r="C129" s="17"/>
      <c r="D129" s="17"/>
      <c r="E129" s="15"/>
      <c r="F129" s="16"/>
      <c r="G129" s="14"/>
    </row>
    <row r="130" spans="1:7" ht="13">
      <c r="A130" s="17"/>
      <c r="B130" s="17"/>
      <c r="C130" s="17"/>
      <c r="D130" s="17"/>
      <c r="E130" s="15"/>
      <c r="F130" s="16"/>
      <c r="G130" s="14"/>
    </row>
    <row r="131" spans="1:7" ht="13">
      <c r="A131" s="17"/>
      <c r="B131" s="17"/>
      <c r="C131" s="17"/>
      <c r="D131" s="17"/>
      <c r="E131" s="15"/>
      <c r="F131" s="16"/>
      <c r="G131" s="14"/>
    </row>
    <row r="132" spans="1:7" ht="13">
      <c r="A132" s="17"/>
      <c r="B132" s="17"/>
      <c r="C132" s="17"/>
      <c r="D132" s="17"/>
      <c r="E132" s="15"/>
      <c r="F132" s="16"/>
      <c r="G132" s="14"/>
    </row>
    <row r="133" spans="1:7" ht="13">
      <c r="A133" s="17"/>
      <c r="B133" s="17"/>
      <c r="C133" s="17"/>
      <c r="D133" s="17"/>
      <c r="E133" s="15"/>
      <c r="F133" s="16"/>
      <c r="G133" s="14"/>
    </row>
    <row r="134" spans="1:7" ht="13">
      <c r="A134" s="17"/>
      <c r="B134" s="17"/>
      <c r="C134" s="17"/>
      <c r="D134" s="17"/>
      <c r="E134" s="15"/>
      <c r="F134" s="16"/>
      <c r="G134" s="14"/>
    </row>
    <row r="135" spans="1:7" ht="13">
      <c r="A135" s="17"/>
      <c r="B135" s="17"/>
      <c r="C135" s="17"/>
      <c r="D135" s="17"/>
      <c r="E135" s="15"/>
      <c r="F135" s="16"/>
      <c r="G135" s="14"/>
    </row>
    <row r="136" spans="1:7" ht="13">
      <c r="A136" s="17"/>
      <c r="B136" s="17"/>
      <c r="C136" s="17"/>
      <c r="D136" s="17"/>
      <c r="E136" s="15"/>
      <c r="F136" s="16"/>
      <c r="G136" s="14"/>
    </row>
    <row r="137" spans="1:7" ht="13">
      <c r="A137" s="17"/>
      <c r="B137" s="17"/>
      <c r="C137" s="17"/>
      <c r="D137" s="17"/>
      <c r="E137" s="15"/>
      <c r="F137" s="16"/>
      <c r="G137" s="14"/>
    </row>
    <row r="138" spans="1:7" ht="13">
      <c r="A138" s="17"/>
      <c r="B138" s="17"/>
      <c r="C138" s="17"/>
      <c r="D138" s="17"/>
      <c r="E138" s="15"/>
      <c r="F138" s="16"/>
      <c r="G138" s="14"/>
    </row>
    <row r="139" spans="1:7" ht="13">
      <c r="A139" s="17"/>
      <c r="B139" s="17"/>
      <c r="C139" s="17"/>
      <c r="D139" s="17"/>
      <c r="E139" s="15"/>
      <c r="F139" s="16"/>
      <c r="G139" s="14"/>
    </row>
    <row r="140" spans="1:7" ht="13">
      <c r="A140" s="17"/>
      <c r="B140" s="17"/>
      <c r="C140" s="17"/>
      <c r="D140" s="17"/>
      <c r="E140" s="15"/>
      <c r="F140" s="16"/>
      <c r="G140" s="14"/>
    </row>
    <row r="141" spans="1:7" ht="13">
      <c r="A141" s="17"/>
      <c r="B141" s="17"/>
      <c r="C141" s="17"/>
      <c r="D141" s="17"/>
      <c r="E141" s="15"/>
      <c r="F141" s="16"/>
      <c r="G141" s="14"/>
    </row>
    <row r="142" spans="1:7" ht="13">
      <c r="A142" s="17"/>
      <c r="B142" s="17"/>
      <c r="C142" s="17"/>
      <c r="D142" s="17"/>
      <c r="E142" s="15"/>
      <c r="F142" s="16"/>
      <c r="G142" s="14"/>
    </row>
    <row r="143" spans="1:7" ht="13">
      <c r="A143" s="17"/>
      <c r="B143" s="17"/>
      <c r="C143" s="17"/>
      <c r="D143" s="17"/>
      <c r="E143" s="15"/>
      <c r="F143" s="16"/>
      <c r="G143" s="14"/>
    </row>
    <row r="144" spans="1:7" ht="13">
      <c r="A144" s="17"/>
      <c r="B144" s="17"/>
      <c r="C144" s="17"/>
      <c r="D144" s="17"/>
      <c r="E144" s="15"/>
      <c r="F144" s="16"/>
      <c r="G144" s="14"/>
    </row>
    <row r="145" spans="1:7" ht="13">
      <c r="A145" s="17"/>
      <c r="B145" s="17"/>
      <c r="C145" s="17"/>
      <c r="D145" s="17"/>
      <c r="E145" s="15"/>
      <c r="F145" s="16"/>
      <c r="G145" s="14"/>
    </row>
    <row r="146" spans="1:7" ht="13">
      <c r="A146" s="17"/>
      <c r="B146" s="17"/>
      <c r="C146" s="17"/>
      <c r="D146" s="17"/>
      <c r="E146" s="15"/>
      <c r="F146" s="16"/>
      <c r="G146" s="14"/>
    </row>
    <row r="147" spans="1:7" ht="13">
      <c r="A147" s="17"/>
      <c r="B147" s="17"/>
      <c r="C147" s="17"/>
      <c r="D147" s="17"/>
      <c r="E147" s="15"/>
      <c r="F147" s="16"/>
      <c r="G147" s="14"/>
    </row>
    <row r="148" spans="1:7" ht="13">
      <c r="A148" s="17"/>
      <c r="B148" s="17"/>
      <c r="C148" s="17"/>
      <c r="D148" s="17"/>
      <c r="E148" s="15"/>
      <c r="F148" s="16"/>
      <c r="G148" s="14"/>
    </row>
    <row r="149" spans="1:7" ht="13">
      <c r="A149" s="17"/>
      <c r="B149" s="17"/>
      <c r="C149" s="17"/>
      <c r="D149" s="17"/>
      <c r="E149" s="15"/>
      <c r="F149" s="16"/>
      <c r="G149" s="14"/>
    </row>
    <row r="150" spans="1:7" ht="13">
      <c r="A150" s="17"/>
      <c r="B150" s="17"/>
      <c r="C150" s="17"/>
      <c r="D150" s="17"/>
      <c r="E150" s="15"/>
      <c r="F150" s="16"/>
      <c r="G150" s="14"/>
    </row>
    <row r="151" spans="1:7" ht="13">
      <c r="A151" s="17"/>
      <c r="B151" s="17"/>
      <c r="C151" s="17"/>
      <c r="D151" s="17"/>
      <c r="E151" s="15"/>
      <c r="F151" s="16"/>
      <c r="G151" s="14"/>
    </row>
    <row r="152" spans="1:7" ht="13">
      <c r="A152" s="17"/>
      <c r="B152" s="17"/>
      <c r="C152" s="17"/>
      <c r="D152" s="17"/>
      <c r="E152" s="15"/>
      <c r="F152" s="16"/>
      <c r="G152" s="14"/>
    </row>
    <row r="153" spans="1:7" ht="13">
      <c r="A153" s="17"/>
      <c r="B153" s="17"/>
      <c r="C153" s="17"/>
      <c r="D153" s="17"/>
      <c r="E153" s="15"/>
      <c r="F153" s="16"/>
      <c r="G153" s="14"/>
    </row>
    <row r="154" spans="1:7" ht="13">
      <c r="A154" s="17"/>
      <c r="B154" s="17"/>
      <c r="C154" s="17"/>
      <c r="D154" s="17"/>
      <c r="E154" s="15"/>
      <c r="F154" s="16"/>
      <c r="G154" s="14"/>
    </row>
    <row r="155" spans="1:7" ht="13">
      <c r="A155" s="17"/>
      <c r="B155" s="17"/>
      <c r="C155" s="17"/>
      <c r="D155" s="17"/>
      <c r="E155" s="15"/>
      <c r="F155" s="16"/>
      <c r="G155" s="14"/>
    </row>
    <row r="156" spans="1:7" ht="13">
      <c r="A156" s="17"/>
      <c r="B156" s="17"/>
      <c r="C156" s="17"/>
      <c r="D156" s="17"/>
      <c r="E156" s="15"/>
      <c r="F156" s="16"/>
      <c r="G156" s="14"/>
    </row>
    <row r="157" spans="1:7">
      <c r="E157" s="1"/>
      <c r="G157" s="9"/>
    </row>
    <row r="158" spans="1:7">
      <c r="E158" s="1"/>
      <c r="G158" s="9"/>
    </row>
    <row r="159" spans="1:7">
      <c r="E159" s="1"/>
      <c r="G159" s="9"/>
    </row>
    <row r="160" spans="1:7">
      <c r="E160" s="1"/>
      <c r="G160" s="9"/>
    </row>
    <row r="161" spans="5:7">
      <c r="E161" s="1"/>
      <c r="G161" s="9"/>
    </row>
    <row r="162" spans="5:7">
      <c r="E162" s="1"/>
      <c r="G162" s="9"/>
    </row>
    <row r="163" spans="5:7">
      <c r="E163" s="1"/>
      <c r="G163" s="9"/>
    </row>
    <row r="164" spans="5:7">
      <c r="E164" s="1"/>
      <c r="G164" s="9"/>
    </row>
    <row r="165" spans="5:7">
      <c r="E165" s="1"/>
      <c r="G165" s="9"/>
    </row>
    <row r="166" spans="5:7">
      <c r="E166" s="1"/>
      <c r="G166" s="9"/>
    </row>
    <row r="167" spans="5:7">
      <c r="E167" s="1"/>
      <c r="G167" s="9"/>
    </row>
    <row r="168" spans="5:7">
      <c r="E168" s="1"/>
      <c r="G168" s="9"/>
    </row>
    <row r="169" spans="5:7">
      <c r="E169" s="1"/>
      <c r="G169" s="9"/>
    </row>
    <row r="170" spans="5:7">
      <c r="E170" s="1"/>
      <c r="G170" s="9"/>
    </row>
    <row r="171" spans="5:7">
      <c r="E171" s="1"/>
      <c r="G171" s="9"/>
    </row>
    <row r="172" spans="5:7">
      <c r="E172" s="1"/>
      <c r="G172" s="9"/>
    </row>
    <row r="173" spans="5:7">
      <c r="E173" s="1"/>
      <c r="G173" s="9"/>
    </row>
    <row r="174" spans="5:7">
      <c r="E174" s="1"/>
      <c r="G174" s="9"/>
    </row>
    <row r="175" spans="5:7">
      <c r="E175" s="1"/>
      <c r="G175" s="9"/>
    </row>
    <row r="176" spans="5:7">
      <c r="E176" s="1"/>
      <c r="G176" s="9"/>
    </row>
    <row r="177" spans="5:7">
      <c r="E177" s="1"/>
      <c r="G177" s="9"/>
    </row>
    <row r="178" spans="5:7">
      <c r="E178" s="1"/>
      <c r="G178" s="9"/>
    </row>
    <row r="179" spans="5:7">
      <c r="E179" s="1"/>
      <c r="G179" s="9"/>
    </row>
    <row r="180" spans="5:7">
      <c r="E180" s="1"/>
      <c r="G180" s="9"/>
    </row>
    <row r="181" spans="5:7">
      <c r="E181" s="1"/>
      <c r="G181" s="9"/>
    </row>
    <row r="182" spans="5:7">
      <c r="E182" s="1"/>
      <c r="G182" s="9"/>
    </row>
    <row r="183" spans="5:7">
      <c r="E183" s="1"/>
      <c r="G183" s="9"/>
    </row>
    <row r="184" spans="5:7">
      <c r="E184" s="1"/>
      <c r="G184" s="9"/>
    </row>
    <row r="185" spans="5:7">
      <c r="E185" s="1"/>
      <c r="G185" s="9"/>
    </row>
    <row r="186" spans="5:7">
      <c r="E186" s="1"/>
      <c r="G186" s="9"/>
    </row>
    <row r="187" spans="5:7">
      <c r="E187" s="1"/>
      <c r="G187" s="9"/>
    </row>
    <row r="188" spans="5:7">
      <c r="E188" s="1"/>
      <c r="G188" s="9"/>
    </row>
    <row r="189" spans="5:7">
      <c r="E189" s="1"/>
      <c r="G189" s="9"/>
    </row>
    <row r="190" spans="5:7">
      <c r="E190" s="1"/>
      <c r="G190" s="9"/>
    </row>
    <row r="191" spans="5:7">
      <c r="E191" s="1"/>
      <c r="G191" s="9"/>
    </row>
    <row r="192" spans="5:7">
      <c r="E192" s="1"/>
      <c r="G192" s="9"/>
    </row>
    <row r="193" spans="5:7">
      <c r="E193" s="1"/>
      <c r="G193" s="9"/>
    </row>
    <row r="194" spans="5:7">
      <c r="E194" s="1"/>
      <c r="G194" s="9"/>
    </row>
    <row r="195" spans="5:7">
      <c r="E195" s="1"/>
      <c r="G195" s="9"/>
    </row>
    <row r="196" spans="5:7">
      <c r="E196" s="1"/>
      <c r="G196" s="9"/>
    </row>
    <row r="197" spans="5:7">
      <c r="E197" s="1"/>
      <c r="G197" s="9"/>
    </row>
    <row r="198" spans="5:7">
      <c r="E198" s="1"/>
      <c r="G198" s="9"/>
    </row>
    <row r="199" spans="5:7">
      <c r="E199" s="1"/>
      <c r="G199" s="9"/>
    </row>
    <row r="200" spans="5:7">
      <c r="E200" s="1"/>
      <c r="G200" s="9"/>
    </row>
    <row r="201" spans="5:7">
      <c r="E201" s="1"/>
      <c r="G201" s="9"/>
    </row>
    <row r="202" spans="5:7">
      <c r="E202" s="1"/>
      <c r="G202" s="9"/>
    </row>
    <row r="203" spans="5:7">
      <c r="E203" s="1"/>
      <c r="G203" s="9"/>
    </row>
    <row r="204" spans="5:7">
      <c r="G204" s="9"/>
    </row>
    <row r="205" spans="5:7">
      <c r="G205" s="9"/>
    </row>
    <row r="206" spans="5:7">
      <c r="G206" s="9"/>
    </row>
    <row r="207" spans="5:7">
      <c r="G207" s="9"/>
    </row>
    <row r="208" spans="5:7">
      <c r="G208" s="9"/>
    </row>
    <row r="209" spans="7:7">
      <c r="G209" s="9"/>
    </row>
    <row r="210" spans="7:7">
      <c r="G210" s="9"/>
    </row>
    <row r="211" spans="7:7">
      <c r="G211" s="9"/>
    </row>
    <row r="212" spans="7:7">
      <c r="G212" s="9"/>
    </row>
    <row r="213" spans="7:7">
      <c r="G213" s="9"/>
    </row>
    <row r="214" spans="7:7">
      <c r="G214" s="9"/>
    </row>
    <row r="215" spans="7:7">
      <c r="G215" s="9"/>
    </row>
    <row r="216" spans="7:7">
      <c r="G216" s="9"/>
    </row>
    <row r="217" spans="7:7">
      <c r="G217" s="9"/>
    </row>
    <row r="218" spans="7:7">
      <c r="G218" s="9"/>
    </row>
    <row r="219" spans="7:7">
      <c r="G219" s="9"/>
    </row>
    <row r="220" spans="7:7">
      <c r="G220" s="9"/>
    </row>
    <row r="221" spans="7:7">
      <c r="G221" s="9"/>
    </row>
    <row r="222" spans="7:7">
      <c r="G222" s="9"/>
    </row>
    <row r="223" spans="7:7">
      <c r="G223" s="9"/>
    </row>
    <row r="224" spans="7:7">
      <c r="G224" s="9"/>
    </row>
    <row r="225" spans="7:7">
      <c r="G225" s="9"/>
    </row>
    <row r="226" spans="7:7">
      <c r="G226" s="9"/>
    </row>
    <row r="227" spans="7:7">
      <c r="G227" s="9"/>
    </row>
    <row r="228" spans="7:7">
      <c r="G228" s="9"/>
    </row>
    <row r="229" spans="7:7">
      <c r="G229" s="9"/>
    </row>
    <row r="230" spans="7:7">
      <c r="G230" s="9"/>
    </row>
    <row r="231" spans="7:7">
      <c r="G231" s="9"/>
    </row>
    <row r="232" spans="7:7">
      <c r="G232" s="9"/>
    </row>
    <row r="233" spans="7:7">
      <c r="G233" s="9"/>
    </row>
    <row r="234" spans="7:7">
      <c r="G234" s="9"/>
    </row>
    <row r="235" spans="7:7">
      <c r="G235" s="9"/>
    </row>
    <row r="236" spans="7:7">
      <c r="G236" s="9"/>
    </row>
    <row r="237" spans="7:7">
      <c r="G237" s="9"/>
    </row>
    <row r="238" spans="7:7">
      <c r="G238" s="9"/>
    </row>
    <row r="239" spans="7:7">
      <c r="G239" s="9"/>
    </row>
    <row r="240" spans="7:7">
      <c r="G240" s="9"/>
    </row>
    <row r="241" spans="7:7">
      <c r="G241" s="9"/>
    </row>
    <row r="242" spans="7:7">
      <c r="G242" s="9"/>
    </row>
    <row r="243" spans="7:7">
      <c r="G243" s="9"/>
    </row>
    <row r="244" spans="7:7">
      <c r="G244" s="9"/>
    </row>
    <row r="245" spans="7:7">
      <c r="G245" s="9"/>
    </row>
    <row r="246" spans="7:7">
      <c r="G246" s="9"/>
    </row>
    <row r="247" spans="7:7">
      <c r="G247" s="9"/>
    </row>
    <row r="248" spans="7:7">
      <c r="G248" s="9"/>
    </row>
    <row r="249" spans="7:7">
      <c r="G249" s="9"/>
    </row>
    <row r="250" spans="7:7">
      <c r="G250" s="9"/>
    </row>
    <row r="251" spans="7:7">
      <c r="G251" s="9"/>
    </row>
    <row r="252" spans="7:7">
      <c r="G252" s="9"/>
    </row>
    <row r="253" spans="7:7">
      <c r="G253" s="9"/>
    </row>
    <row r="254" spans="7:7">
      <c r="G254" s="9"/>
    </row>
    <row r="255" spans="7:7">
      <c r="G255" s="9"/>
    </row>
    <row r="256" spans="7:7">
      <c r="G256" s="9"/>
    </row>
    <row r="257" spans="7:7">
      <c r="G257" s="9"/>
    </row>
    <row r="258" spans="7:7">
      <c r="G258" s="9"/>
    </row>
    <row r="259" spans="7:7">
      <c r="G259" s="9"/>
    </row>
    <row r="260" spans="7:7">
      <c r="G260" s="9"/>
    </row>
    <row r="261" spans="7:7">
      <c r="G261" s="9"/>
    </row>
    <row r="262" spans="7:7">
      <c r="G262" s="9"/>
    </row>
    <row r="263" spans="7:7">
      <c r="G263" s="9"/>
    </row>
    <row r="264" spans="7:7">
      <c r="G264" s="9"/>
    </row>
    <row r="265" spans="7:7">
      <c r="G265" s="9"/>
    </row>
    <row r="266" spans="7:7">
      <c r="G266" s="9"/>
    </row>
    <row r="267" spans="7:7">
      <c r="G267" s="9"/>
    </row>
    <row r="268" spans="7:7">
      <c r="G268" s="9"/>
    </row>
    <row r="269" spans="7:7">
      <c r="G269" s="9"/>
    </row>
    <row r="270" spans="7:7">
      <c r="G270" s="9"/>
    </row>
  </sheetData>
  <mergeCells count="9">
    <mergeCell ref="A9:G9"/>
    <mergeCell ref="E5:G5"/>
    <mergeCell ref="E6:G6"/>
    <mergeCell ref="A7:G7"/>
    <mergeCell ref="E1:G1"/>
    <mergeCell ref="E2:G2"/>
    <mergeCell ref="E3:G3"/>
    <mergeCell ref="E4:G4"/>
    <mergeCell ref="A8:G8"/>
  </mergeCells>
  <phoneticPr fontId="4" type="noConversion"/>
  <pageMargins left="0.28999999999999998" right="0.21" top="0.17" bottom="0.17" header="0.17" footer="0.17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4"/>
  <sheetViews>
    <sheetView tabSelected="1" topLeftCell="A4" workbookViewId="0">
      <selection activeCell="D16" sqref="D16:I16"/>
    </sheetView>
  </sheetViews>
  <sheetFormatPr defaultRowHeight="12.5"/>
  <cols>
    <col min="1" max="1" width="5.54296875" style="3" customWidth="1"/>
    <col min="2" max="2" width="8.453125" style="3" customWidth="1"/>
    <col min="3" max="3" width="6.453125" style="3" customWidth="1"/>
    <col min="4" max="4" width="43.453125" customWidth="1"/>
    <col min="5" max="5" width="11.453125" hidden="1" customWidth="1"/>
    <col min="6" max="6" width="14.81640625" style="3" hidden="1" customWidth="1"/>
    <col min="7" max="7" width="10.54296875" style="3" customWidth="1"/>
    <col min="8" max="8" width="9" style="45" customWidth="1"/>
    <col min="9" max="9" width="9.453125" customWidth="1"/>
    <col min="11" max="11" width="21.54296875" customWidth="1"/>
  </cols>
  <sheetData>
    <row r="1" spans="1:13" ht="13">
      <c r="A1" s="116" t="s">
        <v>57</v>
      </c>
      <c r="B1" s="116"/>
      <c r="C1" s="116"/>
      <c r="D1" s="116"/>
      <c r="E1" s="116"/>
      <c r="F1" s="116"/>
      <c r="G1" s="116"/>
      <c r="H1" s="116"/>
      <c r="I1" s="116"/>
    </row>
    <row r="2" spans="1:13">
      <c r="D2" s="117" t="s">
        <v>10</v>
      </c>
      <c r="E2" s="117"/>
      <c r="F2" s="117"/>
      <c r="G2" s="117"/>
      <c r="H2" s="117"/>
      <c r="I2" s="117"/>
    </row>
    <row r="3" spans="1:13">
      <c r="D3" s="117" t="s">
        <v>154</v>
      </c>
      <c r="E3" s="117"/>
      <c r="F3" s="117"/>
      <c r="G3" s="117"/>
      <c r="H3" s="117"/>
      <c r="I3" s="117"/>
    </row>
    <row r="4" spans="1:13">
      <c r="A4" s="2"/>
      <c r="B4" s="2"/>
      <c r="C4" s="2"/>
      <c r="D4" s="117" t="s">
        <v>184</v>
      </c>
      <c r="E4" s="117"/>
      <c r="F4" s="117"/>
      <c r="G4" s="117"/>
      <c r="H4" s="117"/>
      <c r="I4" s="117"/>
    </row>
    <row r="5" spans="1:13">
      <c r="A5" s="2"/>
      <c r="B5" s="2"/>
      <c r="C5" s="2"/>
      <c r="D5" s="117" t="s">
        <v>185</v>
      </c>
      <c r="E5" s="117"/>
      <c r="F5" s="117"/>
      <c r="G5" s="117"/>
      <c r="H5" s="117"/>
      <c r="I5" s="117"/>
    </row>
    <row r="6" spans="1:13">
      <c r="A6" s="2"/>
      <c r="B6" s="2"/>
      <c r="C6" s="2"/>
      <c r="D6" s="117" t="s">
        <v>155</v>
      </c>
      <c r="E6" s="117"/>
      <c r="F6" s="117"/>
      <c r="G6" s="117"/>
      <c r="H6" s="117"/>
      <c r="I6" s="117"/>
    </row>
    <row r="7" spans="1:13">
      <c r="A7" s="2"/>
      <c r="B7" s="2"/>
      <c r="C7" s="2"/>
      <c r="D7" s="117" t="s">
        <v>151</v>
      </c>
      <c r="E7" s="117"/>
      <c r="F7" s="117"/>
      <c r="G7" s="117"/>
      <c r="H7" s="117"/>
      <c r="I7" s="117"/>
    </row>
    <row r="8" spans="1:13">
      <c r="D8" s="117" t="s">
        <v>152</v>
      </c>
      <c r="E8" s="117"/>
      <c r="F8" s="117"/>
      <c r="G8" s="117"/>
      <c r="H8" s="117"/>
      <c r="I8" s="117"/>
    </row>
    <row r="9" spans="1:13">
      <c r="D9" s="82" t="s">
        <v>212</v>
      </c>
      <c r="E9" s="82"/>
      <c r="F9" s="82"/>
      <c r="H9" s="46"/>
      <c r="I9" s="1"/>
    </row>
    <row r="10" spans="1:13">
      <c r="A10" s="2"/>
      <c r="B10" s="2"/>
      <c r="C10" s="2"/>
      <c r="D10" s="117"/>
      <c r="E10" s="117"/>
      <c r="F10" s="117"/>
      <c r="G10" s="117"/>
      <c r="H10" s="117"/>
      <c r="I10" s="117"/>
    </row>
    <row r="11" spans="1:13" ht="13">
      <c r="D11" s="116" t="s">
        <v>174</v>
      </c>
      <c r="E11" s="116"/>
      <c r="F11" s="116"/>
      <c r="G11" s="116"/>
      <c r="H11" s="116"/>
      <c r="I11" s="116"/>
    </row>
    <row r="12" spans="1:13">
      <c r="D12" s="117" t="s">
        <v>10</v>
      </c>
      <c r="E12" s="117"/>
      <c r="F12" s="117"/>
      <c r="G12" s="117"/>
      <c r="H12" s="117"/>
      <c r="I12" s="117"/>
    </row>
    <row r="13" spans="1:13">
      <c r="D13" s="117" t="s">
        <v>154</v>
      </c>
      <c r="E13" s="117"/>
      <c r="F13" s="117"/>
      <c r="G13" s="117"/>
      <c r="H13" s="117"/>
      <c r="I13" s="117"/>
    </row>
    <row r="14" spans="1:13">
      <c r="D14" s="117" t="s">
        <v>184</v>
      </c>
      <c r="E14" s="117"/>
      <c r="F14" s="117"/>
      <c r="G14" s="117"/>
      <c r="H14" s="117"/>
      <c r="I14" s="117"/>
    </row>
    <row r="15" spans="1:13">
      <c r="A15" s="2"/>
      <c r="B15" s="2"/>
      <c r="C15" s="2"/>
      <c r="D15" s="117" t="s">
        <v>155</v>
      </c>
      <c r="E15" s="117"/>
      <c r="F15" s="117"/>
      <c r="G15" s="117"/>
      <c r="H15" s="117"/>
      <c r="I15" s="117"/>
      <c r="J15" s="1"/>
      <c r="K15" s="1"/>
      <c r="L15" s="1"/>
      <c r="M15" s="1"/>
    </row>
    <row r="16" spans="1:13" ht="14.25" customHeight="1">
      <c r="A16" s="2"/>
      <c r="B16" s="2"/>
      <c r="C16" s="2"/>
      <c r="D16" s="117" t="s">
        <v>151</v>
      </c>
      <c r="E16" s="117"/>
      <c r="F16" s="117"/>
      <c r="G16" s="117"/>
      <c r="H16" s="117"/>
      <c r="I16" s="117"/>
      <c r="J16" s="1"/>
      <c r="K16" s="1"/>
      <c r="L16" s="1"/>
      <c r="M16" s="1"/>
    </row>
    <row r="17" spans="1:13" ht="14.25" customHeight="1">
      <c r="A17" s="2"/>
      <c r="B17" s="2"/>
      <c r="C17" s="2"/>
      <c r="D17" s="117" t="s">
        <v>152</v>
      </c>
      <c r="E17" s="117"/>
      <c r="F17" s="117"/>
      <c r="G17" s="117"/>
      <c r="H17" s="117"/>
      <c r="I17" s="117"/>
      <c r="J17" s="1"/>
      <c r="K17" s="1"/>
      <c r="L17" s="1"/>
      <c r="M17" s="1"/>
    </row>
    <row r="18" spans="1:13">
      <c r="A18" s="2"/>
      <c r="B18" s="2"/>
      <c r="C18" s="2"/>
      <c r="D18" s="82" t="s">
        <v>183</v>
      </c>
      <c r="E18" s="82"/>
      <c r="F18" s="82"/>
      <c r="H18" s="46"/>
      <c r="I18" s="1"/>
      <c r="J18" s="1"/>
      <c r="K18" s="1"/>
      <c r="L18" s="1"/>
      <c r="M18" s="1"/>
    </row>
    <row r="19" spans="1:13" ht="66" customHeight="1">
      <c r="A19" s="114" t="s">
        <v>190</v>
      </c>
      <c r="B19" s="114"/>
      <c r="C19" s="114"/>
      <c r="D19" s="114"/>
      <c r="E19" s="114"/>
      <c r="F19" s="114"/>
      <c r="G19" s="114"/>
      <c r="H19" s="114"/>
      <c r="I19" s="114"/>
      <c r="J19" s="1"/>
      <c r="K19" s="1"/>
      <c r="L19" s="1"/>
      <c r="M19" s="1"/>
    </row>
    <row r="20" spans="1:13" ht="14">
      <c r="A20" s="114"/>
      <c r="B20" s="114"/>
      <c r="C20" s="114"/>
      <c r="D20" s="114"/>
      <c r="E20" s="114"/>
      <c r="F20" s="114"/>
      <c r="G20" s="78"/>
      <c r="H20" s="46"/>
      <c r="I20" s="1"/>
      <c r="J20" s="1"/>
      <c r="K20" s="1"/>
      <c r="L20" s="1"/>
      <c r="M20" s="1"/>
    </row>
    <row r="21" spans="1:13">
      <c r="A21" s="111"/>
      <c r="B21" s="111"/>
      <c r="C21" s="111"/>
      <c r="D21" s="111"/>
      <c r="E21" s="111"/>
      <c r="F21" s="111"/>
      <c r="G21" s="1"/>
      <c r="H21" s="46"/>
      <c r="I21" s="1"/>
      <c r="J21" s="1"/>
      <c r="K21" s="1"/>
      <c r="L21" s="1"/>
      <c r="M21" s="1"/>
    </row>
    <row r="22" spans="1:13" s="8" customFormat="1" ht="41.25" customHeight="1">
      <c r="A22" s="6" t="s">
        <v>74</v>
      </c>
      <c r="B22" s="6" t="s">
        <v>3</v>
      </c>
      <c r="C22" s="6" t="s">
        <v>4</v>
      </c>
      <c r="D22" s="6" t="s">
        <v>5</v>
      </c>
      <c r="E22" s="21" t="e">
        <f>E24+#REF!+#REF!+#REF!</f>
        <v>#REF!</v>
      </c>
      <c r="F22" s="21" t="e">
        <f>#REF!</f>
        <v>#REF!</v>
      </c>
      <c r="G22" s="55" t="s">
        <v>137</v>
      </c>
      <c r="H22" s="55" t="s">
        <v>153</v>
      </c>
      <c r="I22" s="71" t="s">
        <v>134</v>
      </c>
      <c r="J22" s="7"/>
      <c r="K22" s="7"/>
      <c r="L22" s="7"/>
      <c r="M22" s="7"/>
    </row>
    <row r="23" spans="1:13" s="5" customFormat="1" ht="30" customHeight="1">
      <c r="A23" s="19"/>
      <c r="B23" s="19"/>
      <c r="C23" s="19"/>
      <c r="D23" s="20" t="s">
        <v>133</v>
      </c>
      <c r="E23" s="21"/>
      <c r="F23" s="73"/>
      <c r="G23" s="47">
        <v>51561.8</v>
      </c>
      <c r="H23" s="47">
        <f>H24</f>
        <v>4726.2999999999993</v>
      </c>
      <c r="I23" s="47">
        <f>I24</f>
        <v>4714.6000000000004</v>
      </c>
      <c r="J23" s="4"/>
      <c r="K23" s="4"/>
      <c r="L23" s="4"/>
      <c r="M23" s="4"/>
    </row>
    <row r="24" spans="1:13" s="5" customFormat="1" ht="30" customHeight="1">
      <c r="A24" s="19"/>
      <c r="B24" s="19"/>
      <c r="C24" s="19"/>
      <c r="D24" s="20" t="s">
        <v>160</v>
      </c>
      <c r="E24" s="24"/>
      <c r="F24" s="74"/>
      <c r="G24" s="47">
        <v>51561.8</v>
      </c>
      <c r="H24" s="47">
        <f>H25+H35+H43+H55+H84+H114+H121+H49</f>
        <v>4726.2999999999993</v>
      </c>
      <c r="I24" s="47">
        <f>I25+I35+I43+I55+I84+I114+I121+I49</f>
        <v>4714.6000000000004</v>
      </c>
      <c r="J24" s="4"/>
      <c r="K24" s="4"/>
      <c r="L24" s="4"/>
      <c r="M24" s="4"/>
    </row>
    <row r="25" spans="1:13" s="8" customFormat="1" ht="24" customHeight="1">
      <c r="A25" s="22" t="s">
        <v>76</v>
      </c>
      <c r="B25" s="22"/>
      <c r="C25" s="22"/>
      <c r="D25" s="23" t="s">
        <v>14</v>
      </c>
      <c r="E25" s="24"/>
      <c r="F25" s="74"/>
      <c r="G25" s="59">
        <v>1756.1</v>
      </c>
      <c r="H25" s="47">
        <v>1365</v>
      </c>
      <c r="I25" s="47">
        <v>1365</v>
      </c>
      <c r="J25" s="7"/>
      <c r="K25" s="7"/>
      <c r="L25" s="7"/>
      <c r="M25" s="7"/>
    </row>
    <row r="26" spans="1:13" ht="50.25" customHeight="1">
      <c r="A26" s="25" t="s">
        <v>77</v>
      </c>
      <c r="B26" s="25"/>
      <c r="C26" s="25"/>
      <c r="D26" s="26" t="s">
        <v>78</v>
      </c>
      <c r="E26" s="27"/>
      <c r="F26" s="75"/>
      <c r="G26" s="48">
        <v>1756.1</v>
      </c>
      <c r="H26" s="48">
        <f>H29</f>
        <v>1365</v>
      </c>
      <c r="I26" s="48">
        <f>I29</f>
        <v>1365</v>
      </c>
      <c r="J26" s="1"/>
      <c r="K26" s="1"/>
      <c r="L26" s="1"/>
      <c r="M26" s="1"/>
    </row>
    <row r="27" spans="1:13" ht="15.75" customHeight="1">
      <c r="A27" s="25" t="s">
        <v>77</v>
      </c>
      <c r="B27" s="25" t="s">
        <v>175</v>
      </c>
      <c r="C27" s="25"/>
      <c r="D27" s="26" t="s">
        <v>176</v>
      </c>
      <c r="E27" s="27"/>
      <c r="F27" s="75"/>
      <c r="G27" s="48">
        <v>1756.1</v>
      </c>
      <c r="H27" s="48">
        <v>1365</v>
      </c>
      <c r="I27" s="48">
        <v>1365</v>
      </c>
      <c r="J27" s="1"/>
      <c r="K27" s="1"/>
      <c r="L27" s="1"/>
      <c r="M27" s="1"/>
    </row>
    <row r="28" spans="1:13" s="12" customFormat="1" ht="23.25" customHeight="1">
      <c r="A28" s="25" t="s">
        <v>77</v>
      </c>
      <c r="B28" s="25" t="s">
        <v>177</v>
      </c>
      <c r="C28" s="25"/>
      <c r="D28" s="26" t="s">
        <v>178</v>
      </c>
      <c r="E28" s="27"/>
      <c r="F28" s="75"/>
      <c r="G28" s="48">
        <v>1756.1</v>
      </c>
      <c r="H28" s="48">
        <v>1365</v>
      </c>
      <c r="I28" s="48">
        <v>1365</v>
      </c>
      <c r="J28" s="11"/>
      <c r="K28" s="11"/>
      <c r="L28" s="11"/>
      <c r="M28" s="11"/>
    </row>
    <row r="29" spans="1:13" ht="37.5" customHeight="1">
      <c r="A29" s="25" t="s">
        <v>77</v>
      </c>
      <c r="B29" s="39">
        <v>9999100</v>
      </c>
      <c r="C29" s="25"/>
      <c r="D29" s="26" t="s">
        <v>79</v>
      </c>
      <c r="E29" s="27"/>
      <c r="F29" s="75"/>
      <c r="G29" s="48">
        <v>1756.1</v>
      </c>
      <c r="H29" s="48">
        <v>1365</v>
      </c>
      <c r="I29" s="48">
        <v>1365</v>
      </c>
    </row>
    <row r="30" spans="1:13" s="12" customFormat="1" ht="16.5" customHeight="1">
      <c r="A30" s="25" t="s">
        <v>77</v>
      </c>
      <c r="B30" s="39">
        <v>9999150</v>
      </c>
      <c r="C30" s="28"/>
      <c r="D30" s="26" t="s">
        <v>20</v>
      </c>
      <c r="E30" s="27"/>
      <c r="F30" s="75"/>
      <c r="G30" s="48">
        <v>1223.2</v>
      </c>
      <c r="H30" s="48">
        <v>832.1</v>
      </c>
      <c r="I30" s="48">
        <v>832.1</v>
      </c>
    </row>
    <row r="31" spans="1:13" ht="37.5" customHeight="1">
      <c r="A31" s="25" t="s">
        <v>77</v>
      </c>
      <c r="B31" s="39">
        <v>9999150</v>
      </c>
      <c r="C31" s="25" t="s">
        <v>138</v>
      </c>
      <c r="D31" s="26" t="s">
        <v>139</v>
      </c>
      <c r="E31" s="27"/>
      <c r="F31" s="75"/>
      <c r="G31" s="48">
        <v>912.3</v>
      </c>
      <c r="H31" s="48">
        <v>681.3</v>
      </c>
      <c r="I31" s="48">
        <v>681.3</v>
      </c>
    </row>
    <row r="32" spans="1:13" ht="31.5" customHeight="1">
      <c r="A32" s="25" t="s">
        <v>77</v>
      </c>
      <c r="B32" s="39">
        <v>9999150</v>
      </c>
      <c r="C32" s="25" t="s">
        <v>140</v>
      </c>
      <c r="D32" s="26" t="s">
        <v>141</v>
      </c>
      <c r="E32" s="27"/>
      <c r="F32" s="75"/>
      <c r="G32" s="48">
        <v>284.39999999999998</v>
      </c>
      <c r="H32" s="48">
        <v>150.80000000000001</v>
      </c>
      <c r="I32" s="48">
        <v>150.80000000000001</v>
      </c>
    </row>
    <row r="33" spans="1:9" ht="42" customHeight="1">
      <c r="A33" s="25" t="s">
        <v>77</v>
      </c>
      <c r="B33" s="39">
        <v>9999160</v>
      </c>
      <c r="C33" s="28"/>
      <c r="D33" s="26" t="s">
        <v>157</v>
      </c>
      <c r="E33" s="27"/>
      <c r="F33" s="75"/>
      <c r="G33" s="48">
        <v>532.9</v>
      </c>
      <c r="H33" s="48">
        <v>532.9</v>
      </c>
      <c r="I33" s="48">
        <v>532.9</v>
      </c>
    </row>
    <row r="34" spans="1:9" ht="69" customHeight="1">
      <c r="A34" s="25" t="s">
        <v>77</v>
      </c>
      <c r="B34" s="39">
        <v>9999160</v>
      </c>
      <c r="C34" s="25" t="s">
        <v>138</v>
      </c>
      <c r="D34" s="26" t="s">
        <v>158</v>
      </c>
      <c r="E34" s="27"/>
      <c r="F34" s="75"/>
      <c r="G34" s="48">
        <v>532.9</v>
      </c>
      <c r="H34" s="48">
        <v>532.9</v>
      </c>
      <c r="I34" s="48">
        <v>532.9</v>
      </c>
    </row>
    <row r="35" spans="1:9" ht="24" customHeight="1">
      <c r="A35" s="36" t="s">
        <v>99</v>
      </c>
      <c r="B35" s="36"/>
      <c r="C35" s="25"/>
      <c r="D35" s="23" t="s">
        <v>173</v>
      </c>
      <c r="E35" s="27"/>
      <c r="F35" s="75"/>
      <c r="G35" s="47">
        <v>162.4</v>
      </c>
      <c r="H35" s="47">
        <v>163.30000000000001</v>
      </c>
      <c r="I35" s="47">
        <v>163.19999999999999</v>
      </c>
    </row>
    <row r="36" spans="1:9" ht="26.25" customHeight="1">
      <c r="A36" s="25" t="s">
        <v>100</v>
      </c>
      <c r="B36" s="50"/>
      <c r="C36" s="25"/>
      <c r="D36" s="26" t="s">
        <v>101</v>
      </c>
      <c r="E36" s="27"/>
      <c r="F36" s="75"/>
      <c r="G36" s="48">
        <v>162.4</v>
      </c>
      <c r="H36" s="48">
        <v>163.30000000000001</v>
      </c>
      <c r="I36" s="48">
        <v>163.19999999999999</v>
      </c>
    </row>
    <row r="37" spans="1:9" ht="19.5" customHeight="1">
      <c r="A37" s="25" t="s">
        <v>100</v>
      </c>
      <c r="B37" s="25" t="s">
        <v>175</v>
      </c>
      <c r="C37" s="25"/>
      <c r="D37" s="26" t="s">
        <v>176</v>
      </c>
      <c r="E37" s="27"/>
      <c r="F37" s="75"/>
      <c r="G37" s="48">
        <v>162.4</v>
      </c>
      <c r="H37" s="48">
        <v>163.30000000000001</v>
      </c>
      <c r="I37" s="48">
        <v>163.19999999999999</v>
      </c>
    </row>
    <row r="38" spans="1:9" ht="26.25" customHeight="1">
      <c r="A38" s="25" t="s">
        <v>100</v>
      </c>
      <c r="B38" s="25" t="s">
        <v>177</v>
      </c>
      <c r="C38" s="25"/>
      <c r="D38" s="26" t="s">
        <v>178</v>
      </c>
      <c r="E38" s="27"/>
      <c r="F38" s="75"/>
      <c r="G38" s="48">
        <v>162.4</v>
      </c>
      <c r="H38" s="48">
        <v>163.30000000000001</v>
      </c>
      <c r="I38" s="48">
        <v>163.19999999999999</v>
      </c>
    </row>
    <row r="39" spans="1:9" ht="28.5" customHeight="1">
      <c r="A39" s="25" t="s">
        <v>100</v>
      </c>
      <c r="B39" s="54" t="s">
        <v>136</v>
      </c>
      <c r="C39" s="25"/>
      <c r="D39" s="26" t="s">
        <v>102</v>
      </c>
      <c r="E39" s="27"/>
      <c r="F39" s="75"/>
      <c r="G39" s="48">
        <v>162.4</v>
      </c>
      <c r="H39" s="48">
        <v>163.30000000000001</v>
      </c>
      <c r="I39" s="48">
        <v>163.19999999999999</v>
      </c>
    </row>
    <row r="40" spans="1:9" ht="39" customHeight="1">
      <c r="A40" s="25" t="s">
        <v>100</v>
      </c>
      <c r="B40" s="54" t="s">
        <v>136</v>
      </c>
      <c r="C40" s="25"/>
      <c r="D40" s="26" t="s">
        <v>103</v>
      </c>
      <c r="E40" s="27"/>
      <c r="F40" s="75"/>
      <c r="G40" s="48">
        <v>162.4</v>
      </c>
      <c r="H40" s="48">
        <v>163.30000000000001</v>
      </c>
      <c r="I40" s="48">
        <v>163.19999999999999</v>
      </c>
    </row>
    <row r="41" spans="1:9" s="8" customFormat="1" ht="66" customHeight="1">
      <c r="A41" s="25" t="s">
        <v>100</v>
      </c>
      <c r="B41" s="54" t="s">
        <v>136</v>
      </c>
      <c r="C41" s="25" t="s">
        <v>138</v>
      </c>
      <c r="D41" s="26" t="s">
        <v>139</v>
      </c>
      <c r="E41" s="27"/>
      <c r="F41" s="75"/>
      <c r="G41" s="48">
        <v>145.6</v>
      </c>
      <c r="H41" s="48">
        <v>146.5</v>
      </c>
      <c r="I41" s="48">
        <v>146.4</v>
      </c>
    </row>
    <row r="42" spans="1:9" s="44" customFormat="1" ht="30.75" customHeight="1">
      <c r="A42" s="25" t="s">
        <v>100</v>
      </c>
      <c r="B42" s="54" t="s">
        <v>136</v>
      </c>
      <c r="C42" s="25" t="s">
        <v>140</v>
      </c>
      <c r="D42" s="26" t="s">
        <v>141</v>
      </c>
      <c r="E42" s="37"/>
      <c r="F42" s="76"/>
      <c r="G42" s="48">
        <v>16.8</v>
      </c>
      <c r="H42" s="48">
        <v>16.8</v>
      </c>
      <c r="I42" s="48">
        <v>16.8</v>
      </c>
    </row>
    <row r="43" spans="1:9" s="12" customFormat="1" ht="32.25" customHeight="1">
      <c r="A43" s="36" t="s">
        <v>144</v>
      </c>
      <c r="B43" s="36"/>
      <c r="C43" s="25"/>
      <c r="D43" s="23" t="s">
        <v>145</v>
      </c>
      <c r="E43" s="27"/>
      <c r="F43" s="75"/>
      <c r="G43" s="47">
        <v>10</v>
      </c>
      <c r="H43" s="47">
        <v>10</v>
      </c>
      <c r="I43" s="47">
        <v>10</v>
      </c>
    </row>
    <row r="44" spans="1:9" ht="39.75" customHeight="1">
      <c r="A44" s="25" t="s">
        <v>146</v>
      </c>
      <c r="B44" s="54"/>
      <c r="C44" s="25"/>
      <c r="D44" s="26" t="s">
        <v>147</v>
      </c>
      <c r="E44" s="27"/>
      <c r="F44" s="75"/>
      <c r="G44" s="48">
        <v>10</v>
      </c>
      <c r="H44" s="48">
        <v>10</v>
      </c>
      <c r="I44" s="48">
        <v>10</v>
      </c>
    </row>
    <row r="45" spans="1:9" ht="19.5" customHeight="1">
      <c r="A45" s="25" t="s">
        <v>146</v>
      </c>
      <c r="B45" s="25" t="s">
        <v>175</v>
      </c>
      <c r="C45" s="25"/>
      <c r="D45" s="26" t="s">
        <v>176</v>
      </c>
      <c r="E45" s="27"/>
      <c r="F45" s="75"/>
      <c r="G45" s="48">
        <v>10</v>
      </c>
      <c r="H45" s="48">
        <v>10</v>
      </c>
      <c r="I45" s="48">
        <v>10</v>
      </c>
    </row>
    <row r="46" spans="1:9" ht="26">
      <c r="A46" s="25" t="s">
        <v>146</v>
      </c>
      <c r="B46" s="25" t="s">
        <v>177</v>
      </c>
      <c r="C46" s="25"/>
      <c r="D46" s="26" t="s">
        <v>178</v>
      </c>
      <c r="E46" s="27"/>
      <c r="F46" s="75"/>
      <c r="G46" s="48">
        <v>10</v>
      </c>
      <c r="H46" s="48">
        <v>10</v>
      </c>
      <c r="I46" s="48">
        <v>10</v>
      </c>
    </row>
    <row r="47" spans="1:9" ht="41.25" customHeight="1">
      <c r="A47" s="25" t="s">
        <v>146</v>
      </c>
      <c r="B47" s="54" t="s">
        <v>148</v>
      </c>
      <c r="C47" s="25"/>
      <c r="D47" s="26" t="s">
        <v>149</v>
      </c>
      <c r="E47" s="27"/>
      <c r="F47" s="75"/>
      <c r="G47" s="48">
        <v>10</v>
      </c>
      <c r="H47" s="48">
        <v>10</v>
      </c>
      <c r="I47" s="48">
        <v>10</v>
      </c>
    </row>
    <row r="48" spans="1:9" s="44" customFormat="1" ht="25.5" customHeight="1">
      <c r="A48" s="25" t="s">
        <v>146</v>
      </c>
      <c r="B48" s="54" t="s">
        <v>148</v>
      </c>
      <c r="C48" s="25" t="s">
        <v>140</v>
      </c>
      <c r="D48" s="26" t="s">
        <v>141</v>
      </c>
      <c r="E48" s="27"/>
      <c r="F48" s="75"/>
      <c r="G48" s="48">
        <v>10</v>
      </c>
      <c r="H48" s="48">
        <v>10</v>
      </c>
      <c r="I48" s="48">
        <v>10</v>
      </c>
    </row>
    <row r="49" spans="1:9" s="12" customFormat="1" ht="26.25" customHeight="1">
      <c r="A49" s="36" t="s">
        <v>166</v>
      </c>
      <c r="B49" s="36"/>
      <c r="C49" s="25"/>
      <c r="D49" s="23" t="s">
        <v>167</v>
      </c>
      <c r="E49" s="27"/>
      <c r="F49" s="75"/>
      <c r="G49" s="47">
        <v>781.8</v>
      </c>
      <c r="H49" s="47">
        <v>1308.4000000000001</v>
      </c>
      <c r="I49" s="47">
        <v>1347.1</v>
      </c>
    </row>
    <row r="50" spans="1:9" ht="13.5">
      <c r="A50" s="25" t="s">
        <v>168</v>
      </c>
      <c r="B50" s="54"/>
      <c r="C50" s="25"/>
      <c r="D50" s="26" t="s">
        <v>169</v>
      </c>
      <c r="E50" s="27"/>
      <c r="F50" s="75"/>
      <c r="G50" s="48">
        <v>781.8</v>
      </c>
      <c r="H50" s="48">
        <v>1308.4000000000001</v>
      </c>
      <c r="I50" s="48">
        <v>1347.1</v>
      </c>
    </row>
    <row r="51" spans="1:9" ht="13.5">
      <c r="A51" s="25" t="s">
        <v>168</v>
      </c>
      <c r="B51" s="54" t="s">
        <v>175</v>
      </c>
      <c r="C51" s="25"/>
      <c r="D51" s="26" t="s">
        <v>176</v>
      </c>
      <c r="E51" s="27"/>
      <c r="F51" s="75"/>
      <c r="G51" s="48">
        <v>781.8</v>
      </c>
      <c r="H51" s="48">
        <v>1308.4000000000001</v>
      </c>
      <c r="I51" s="48">
        <v>1347.1</v>
      </c>
    </row>
    <row r="52" spans="1:9" ht="27.75" customHeight="1">
      <c r="A52" s="25" t="s">
        <v>168</v>
      </c>
      <c r="B52" s="54" t="s">
        <v>177</v>
      </c>
      <c r="C52" s="25"/>
      <c r="D52" s="26" t="s">
        <v>178</v>
      </c>
      <c r="E52" s="27"/>
      <c r="F52" s="75"/>
      <c r="G52" s="48">
        <v>781.8</v>
      </c>
      <c r="H52" s="48">
        <v>1308.4000000000001</v>
      </c>
      <c r="I52" s="48">
        <v>1347.1</v>
      </c>
    </row>
    <row r="53" spans="1:9" s="12" customFormat="1" ht="81" customHeight="1">
      <c r="A53" s="25" t="s">
        <v>168</v>
      </c>
      <c r="B53" s="54" t="s">
        <v>170</v>
      </c>
      <c r="C53" s="25"/>
      <c r="D53" s="26" t="s">
        <v>171</v>
      </c>
      <c r="E53" s="27"/>
      <c r="F53" s="75"/>
      <c r="G53" s="48">
        <v>781.8</v>
      </c>
      <c r="H53" s="48">
        <v>1308.4000000000001</v>
      </c>
      <c r="I53" s="48">
        <v>1347.1</v>
      </c>
    </row>
    <row r="54" spans="1:9" ht="29.25" customHeight="1">
      <c r="A54" s="25" t="s">
        <v>168</v>
      </c>
      <c r="B54" s="54" t="s">
        <v>170</v>
      </c>
      <c r="C54" s="25" t="s">
        <v>140</v>
      </c>
      <c r="D54" s="26" t="s">
        <v>141</v>
      </c>
      <c r="E54" s="27"/>
      <c r="F54" s="75"/>
      <c r="G54" s="48">
        <v>781.8</v>
      </c>
      <c r="H54" s="48">
        <v>1308.4000000000001</v>
      </c>
      <c r="I54" s="48">
        <v>1347.1</v>
      </c>
    </row>
    <row r="55" spans="1:9" ht="24.75" customHeight="1">
      <c r="A55" s="36" t="s">
        <v>94</v>
      </c>
      <c r="B55" s="36"/>
      <c r="C55" s="25"/>
      <c r="D55" s="23" t="s">
        <v>26</v>
      </c>
      <c r="E55" s="27"/>
      <c r="F55" s="75"/>
      <c r="G55" s="47">
        <f>G56+G62+G69</f>
        <v>3174.7</v>
      </c>
      <c r="H55" s="47">
        <v>1234.5999999999999</v>
      </c>
      <c r="I55" s="47">
        <v>1184.3</v>
      </c>
    </row>
    <row r="56" spans="1:9" ht="27.75" customHeight="1">
      <c r="A56" s="25" t="s">
        <v>80</v>
      </c>
      <c r="B56" s="39"/>
      <c r="C56" s="25"/>
      <c r="D56" s="26" t="s">
        <v>179</v>
      </c>
      <c r="E56" s="36"/>
      <c r="F56" s="77"/>
      <c r="G56" s="66">
        <v>100</v>
      </c>
      <c r="H56" s="66">
        <v>0</v>
      </c>
      <c r="I56" s="66">
        <v>0</v>
      </c>
    </row>
    <row r="57" spans="1:9" ht="15" customHeight="1">
      <c r="A57" s="25" t="s">
        <v>80</v>
      </c>
      <c r="B57" s="25" t="s">
        <v>175</v>
      </c>
      <c r="C57" s="25"/>
      <c r="D57" s="26" t="s">
        <v>176</v>
      </c>
      <c r="E57" s="27"/>
      <c r="F57" s="75"/>
      <c r="G57" s="66">
        <v>100</v>
      </c>
      <c r="H57" s="66">
        <v>0</v>
      </c>
      <c r="I57" s="66">
        <v>0</v>
      </c>
    </row>
    <row r="58" spans="1:9" ht="24" customHeight="1">
      <c r="A58" s="25" t="s">
        <v>80</v>
      </c>
      <c r="B58" s="25" t="s">
        <v>177</v>
      </c>
      <c r="C58" s="25"/>
      <c r="D58" s="26" t="s">
        <v>178</v>
      </c>
      <c r="E58" s="36"/>
      <c r="F58" s="77"/>
      <c r="G58" s="66">
        <v>100</v>
      </c>
      <c r="H58" s="66">
        <v>0</v>
      </c>
      <c r="I58" s="66">
        <v>0</v>
      </c>
    </row>
    <row r="59" spans="1:9" ht="20.25" customHeight="1">
      <c r="A59" s="25" t="s">
        <v>80</v>
      </c>
      <c r="B59" s="39">
        <v>9990010</v>
      </c>
      <c r="C59" s="25"/>
      <c r="D59" s="26" t="s">
        <v>35</v>
      </c>
      <c r="E59" s="36"/>
      <c r="F59" s="77"/>
      <c r="G59" s="66">
        <v>100</v>
      </c>
      <c r="H59" s="66">
        <v>0</v>
      </c>
      <c r="I59" s="66">
        <v>0</v>
      </c>
    </row>
    <row r="60" spans="1:9" ht="26.25" customHeight="1">
      <c r="A60" s="25" t="s">
        <v>80</v>
      </c>
      <c r="B60" s="39">
        <v>9990010</v>
      </c>
      <c r="C60" s="25" t="s">
        <v>140</v>
      </c>
      <c r="D60" s="26" t="s">
        <v>141</v>
      </c>
      <c r="E60" s="27"/>
      <c r="F60" s="75"/>
      <c r="G60" s="66">
        <v>100</v>
      </c>
      <c r="H60" s="66">
        <v>0</v>
      </c>
      <c r="I60" s="66">
        <v>0</v>
      </c>
    </row>
    <row r="61" spans="1:9" ht="16.5" customHeight="1">
      <c r="A61" s="25"/>
      <c r="B61" s="39"/>
      <c r="C61" s="25"/>
      <c r="D61" s="26"/>
      <c r="E61" s="27"/>
      <c r="F61" s="75"/>
      <c r="G61" s="66"/>
      <c r="H61" s="66"/>
      <c r="I61" s="66"/>
    </row>
    <row r="62" spans="1:9" ht="18.75" customHeight="1">
      <c r="A62" s="25" t="s">
        <v>83</v>
      </c>
      <c r="B62" s="39"/>
      <c r="C62" s="25"/>
      <c r="D62" s="26" t="s">
        <v>34</v>
      </c>
      <c r="E62" s="27"/>
      <c r="F62" s="75"/>
      <c r="G62" s="66">
        <v>2456.4</v>
      </c>
      <c r="H62" s="66">
        <v>250</v>
      </c>
      <c r="I62" s="66">
        <v>250</v>
      </c>
    </row>
    <row r="63" spans="1:9" ht="13">
      <c r="A63" s="25" t="s">
        <v>83</v>
      </c>
      <c r="B63" s="25" t="s">
        <v>175</v>
      </c>
      <c r="C63" s="25"/>
      <c r="D63" s="26" t="s">
        <v>176</v>
      </c>
      <c r="E63" s="27"/>
      <c r="F63" s="75"/>
      <c r="G63" s="66">
        <v>2456.4</v>
      </c>
      <c r="H63" s="66">
        <v>250</v>
      </c>
      <c r="I63" s="66">
        <v>250</v>
      </c>
    </row>
    <row r="64" spans="1:9" ht="56.25" customHeight="1">
      <c r="A64" s="25" t="s">
        <v>83</v>
      </c>
      <c r="B64" s="25" t="s">
        <v>177</v>
      </c>
      <c r="C64" s="25"/>
      <c r="D64" s="26" t="s">
        <v>178</v>
      </c>
      <c r="E64" s="27"/>
      <c r="F64" s="75"/>
      <c r="G64" s="66">
        <v>2456.4</v>
      </c>
      <c r="H64" s="66">
        <v>250</v>
      </c>
      <c r="I64" s="66">
        <v>250</v>
      </c>
    </row>
    <row r="65" spans="1:9" ht="52">
      <c r="A65" s="25" t="s">
        <v>83</v>
      </c>
      <c r="B65" s="39">
        <v>9996000</v>
      </c>
      <c r="C65" s="25"/>
      <c r="D65" s="26" t="s">
        <v>180</v>
      </c>
      <c r="E65" s="27"/>
      <c r="F65" s="75"/>
      <c r="G65" s="66">
        <v>2456.4</v>
      </c>
      <c r="H65" s="66">
        <v>250</v>
      </c>
      <c r="I65" s="66">
        <v>250</v>
      </c>
    </row>
    <row r="66" spans="1:9" ht="13.5">
      <c r="A66" s="25" t="s">
        <v>83</v>
      </c>
      <c r="B66" s="50">
        <v>9996020</v>
      </c>
      <c r="C66" s="25"/>
      <c r="D66" s="26" t="s">
        <v>84</v>
      </c>
      <c r="E66" s="27"/>
      <c r="F66" s="75"/>
      <c r="G66" s="66">
        <v>2456.4</v>
      </c>
      <c r="H66" s="48">
        <v>250</v>
      </c>
      <c r="I66" s="48">
        <v>250</v>
      </c>
    </row>
    <row r="67" spans="1:9" ht="26">
      <c r="A67" s="25" t="s">
        <v>83</v>
      </c>
      <c r="B67" s="50">
        <v>9996020</v>
      </c>
      <c r="C67" s="25" t="s">
        <v>140</v>
      </c>
      <c r="D67" s="26" t="s">
        <v>141</v>
      </c>
      <c r="E67" s="27"/>
      <c r="F67" s="75"/>
      <c r="G67" s="66">
        <v>1775.1</v>
      </c>
      <c r="H67" s="48">
        <v>250</v>
      </c>
      <c r="I67" s="48">
        <v>250</v>
      </c>
    </row>
    <row r="68" spans="1:9" ht="13.5">
      <c r="A68" s="25" t="s">
        <v>83</v>
      </c>
      <c r="B68" s="50">
        <v>9996020</v>
      </c>
      <c r="C68" s="25" t="s">
        <v>209</v>
      </c>
      <c r="D68" s="26" t="s">
        <v>210</v>
      </c>
      <c r="E68" s="27"/>
      <c r="F68" s="75"/>
      <c r="G68" s="66">
        <v>681.3</v>
      </c>
      <c r="H68" s="48"/>
      <c r="I68" s="48"/>
    </row>
    <row r="69" spans="1:9" ht="14">
      <c r="A69" s="25" t="s">
        <v>81</v>
      </c>
      <c r="B69" s="39"/>
      <c r="C69" s="25"/>
      <c r="D69" s="26" t="s">
        <v>41</v>
      </c>
      <c r="E69" s="53"/>
      <c r="F69" s="75"/>
      <c r="G69" s="59">
        <v>618.29999999999995</v>
      </c>
      <c r="H69" s="66">
        <v>984.6</v>
      </c>
      <c r="I69" s="66">
        <v>934.3</v>
      </c>
    </row>
    <row r="70" spans="1:9" ht="14">
      <c r="A70" s="25" t="s">
        <v>81</v>
      </c>
      <c r="B70" s="25" t="s">
        <v>175</v>
      </c>
      <c r="C70" s="25"/>
      <c r="D70" s="26" t="s">
        <v>176</v>
      </c>
      <c r="E70" s="53"/>
      <c r="F70" s="75"/>
      <c r="G70" s="66">
        <v>249.4</v>
      </c>
      <c r="H70" s="66">
        <v>110</v>
      </c>
      <c r="I70" s="66">
        <v>110</v>
      </c>
    </row>
    <row r="71" spans="1:9" ht="26">
      <c r="A71" s="25" t="s">
        <v>81</v>
      </c>
      <c r="B71" s="25" t="s">
        <v>177</v>
      </c>
      <c r="C71" s="25"/>
      <c r="D71" s="26" t="s">
        <v>178</v>
      </c>
      <c r="E71" s="53"/>
      <c r="F71" s="75"/>
      <c r="G71" s="66">
        <v>249.4</v>
      </c>
      <c r="H71" s="66">
        <v>110</v>
      </c>
      <c r="I71" s="66">
        <v>110</v>
      </c>
    </row>
    <row r="72" spans="1:9" ht="13.5">
      <c r="A72" s="25" t="s">
        <v>81</v>
      </c>
      <c r="B72" s="39">
        <v>9990030</v>
      </c>
      <c r="C72" s="25"/>
      <c r="D72" s="26" t="s">
        <v>43</v>
      </c>
      <c r="E72" s="27"/>
      <c r="F72" s="75"/>
      <c r="G72" s="48">
        <v>249.4</v>
      </c>
      <c r="H72" s="48">
        <v>110</v>
      </c>
      <c r="I72" s="48">
        <v>110</v>
      </c>
    </row>
    <row r="73" spans="1:9" ht="26">
      <c r="A73" s="25" t="s">
        <v>81</v>
      </c>
      <c r="B73" s="39">
        <v>9990030</v>
      </c>
      <c r="C73" s="25" t="s">
        <v>140</v>
      </c>
      <c r="D73" s="26" t="s">
        <v>141</v>
      </c>
      <c r="E73" s="27"/>
      <c r="F73" s="75"/>
      <c r="G73" s="48">
        <v>249.4</v>
      </c>
      <c r="H73" s="48">
        <v>110</v>
      </c>
      <c r="I73" s="48">
        <v>110</v>
      </c>
    </row>
    <row r="74" spans="1:9" ht="13.5">
      <c r="A74" s="25"/>
      <c r="B74" s="39"/>
      <c r="C74" s="25"/>
      <c r="D74" s="26" t="s">
        <v>142</v>
      </c>
      <c r="E74" s="27"/>
      <c r="F74" s="75"/>
      <c r="G74" s="48">
        <v>200</v>
      </c>
      <c r="H74" s="48">
        <v>70.599999999999994</v>
      </c>
      <c r="I74" s="48">
        <v>70.599999999999994</v>
      </c>
    </row>
    <row r="75" spans="1:9" ht="13.5">
      <c r="A75" s="25"/>
      <c r="B75" s="39"/>
      <c r="C75" s="25"/>
      <c r="D75" s="26" t="s">
        <v>143</v>
      </c>
      <c r="E75" s="27"/>
      <c r="F75" s="75"/>
      <c r="G75" s="48">
        <v>49.4</v>
      </c>
      <c r="H75" s="48">
        <v>39.4</v>
      </c>
      <c r="I75" s="48">
        <v>39.4</v>
      </c>
    </row>
    <row r="76" spans="1:9" ht="13.5">
      <c r="A76" s="25" t="s">
        <v>81</v>
      </c>
      <c r="B76" s="39">
        <v>9990040</v>
      </c>
      <c r="C76" s="25"/>
      <c r="D76" s="26" t="s">
        <v>186</v>
      </c>
      <c r="E76" s="27"/>
      <c r="F76" s="75"/>
      <c r="G76" s="48">
        <v>278.89999999999998</v>
      </c>
      <c r="H76" s="48"/>
      <c r="I76" s="48"/>
    </row>
    <row r="77" spans="1:9" ht="13.5">
      <c r="A77" s="25" t="s">
        <v>81</v>
      </c>
      <c r="B77" s="39">
        <v>9990040</v>
      </c>
      <c r="C77" s="25" t="s">
        <v>140</v>
      </c>
      <c r="D77" s="26" t="s">
        <v>200</v>
      </c>
      <c r="E77" s="27"/>
      <c r="F77" s="75"/>
      <c r="G77" s="48">
        <v>80.400000000000006</v>
      </c>
      <c r="H77" s="48"/>
      <c r="I77" s="48"/>
    </row>
    <row r="78" spans="1:9" ht="13.5">
      <c r="A78" s="25" t="s">
        <v>81</v>
      </c>
      <c r="B78" s="39">
        <v>9990040</v>
      </c>
      <c r="C78" s="25" t="s">
        <v>140</v>
      </c>
      <c r="D78" s="26" t="s">
        <v>208</v>
      </c>
      <c r="E78" s="27"/>
      <c r="F78" s="75"/>
      <c r="G78" s="48">
        <v>195.5</v>
      </c>
      <c r="H78" s="48">
        <v>530</v>
      </c>
      <c r="I78" s="48">
        <v>530</v>
      </c>
    </row>
    <row r="79" spans="1:9" ht="13.5">
      <c r="A79" s="25" t="s">
        <v>81</v>
      </c>
      <c r="B79" s="39">
        <v>99900401</v>
      </c>
      <c r="C79" s="25" t="s">
        <v>140</v>
      </c>
      <c r="D79" s="26" t="s">
        <v>194</v>
      </c>
      <c r="E79" s="27"/>
      <c r="F79" s="75"/>
      <c r="G79" s="48">
        <v>3</v>
      </c>
      <c r="H79" s="48"/>
      <c r="I79" s="48"/>
    </row>
    <row r="80" spans="1:9" ht="13.5">
      <c r="A80" s="25" t="s">
        <v>81</v>
      </c>
      <c r="B80" s="39">
        <v>9990050</v>
      </c>
      <c r="C80" s="25"/>
      <c r="D80" s="26" t="s">
        <v>187</v>
      </c>
      <c r="E80" s="27"/>
      <c r="F80" s="75"/>
      <c r="G80" s="48">
        <v>90</v>
      </c>
      <c r="H80" s="48">
        <v>100</v>
      </c>
      <c r="I80" s="48">
        <v>100</v>
      </c>
    </row>
    <row r="81" spans="1:9" ht="26">
      <c r="A81" s="25" t="s">
        <v>81</v>
      </c>
      <c r="B81" s="39">
        <v>9990050</v>
      </c>
      <c r="C81" s="25" t="s">
        <v>140</v>
      </c>
      <c r="D81" s="26" t="s">
        <v>141</v>
      </c>
      <c r="E81" s="27"/>
      <c r="F81" s="75"/>
      <c r="G81" s="48">
        <v>90</v>
      </c>
      <c r="H81" s="48">
        <v>100</v>
      </c>
      <c r="I81" s="48">
        <v>100</v>
      </c>
    </row>
    <row r="82" spans="1:9" ht="13.5">
      <c r="A82" s="25" t="s">
        <v>81</v>
      </c>
      <c r="B82" s="39">
        <v>9990060</v>
      </c>
      <c r="C82" s="25"/>
      <c r="D82" s="26" t="s">
        <v>188</v>
      </c>
      <c r="E82" s="27"/>
      <c r="F82" s="75"/>
      <c r="G82" s="48"/>
      <c r="H82" s="48">
        <v>474.6</v>
      </c>
      <c r="I82" s="48">
        <v>424.3</v>
      </c>
    </row>
    <row r="83" spans="1:9" ht="26">
      <c r="A83" s="25" t="s">
        <v>81</v>
      </c>
      <c r="B83" s="39">
        <v>9990060</v>
      </c>
      <c r="C83" s="25" t="s">
        <v>140</v>
      </c>
      <c r="D83" s="26" t="s">
        <v>141</v>
      </c>
      <c r="E83" s="27"/>
      <c r="F83" s="75"/>
      <c r="G83" s="48"/>
      <c r="H83" s="48">
        <v>474.6</v>
      </c>
      <c r="I83" s="48">
        <v>424.3</v>
      </c>
    </row>
    <row r="84" spans="1:9" ht="14">
      <c r="A84" s="36" t="s">
        <v>95</v>
      </c>
      <c r="B84" s="36"/>
      <c r="C84" s="25"/>
      <c r="D84" s="23" t="s">
        <v>96</v>
      </c>
      <c r="E84" s="27"/>
      <c r="F84" s="75"/>
      <c r="G84" s="47">
        <v>10</v>
      </c>
      <c r="H84" s="47">
        <v>5</v>
      </c>
      <c r="I84" s="47">
        <v>5</v>
      </c>
    </row>
    <row r="85" spans="1:9" ht="13.5">
      <c r="A85" s="25" t="s">
        <v>97</v>
      </c>
      <c r="B85" s="39"/>
      <c r="C85" s="25"/>
      <c r="D85" s="26" t="s">
        <v>98</v>
      </c>
      <c r="E85" s="27"/>
      <c r="F85" s="75"/>
      <c r="G85" s="48">
        <v>10</v>
      </c>
      <c r="H85" s="48">
        <v>5</v>
      </c>
      <c r="I85" s="48">
        <v>5</v>
      </c>
    </row>
    <row r="86" spans="1:9" ht="18" customHeight="1">
      <c r="A86" s="25" t="s">
        <v>97</v>
      </c>
      <c r="B86" s="25" t="s">
        <v>175</v>
      </c>
      <c r="C86" s="25"/>
      <c r="D86" s="26" t="s">
        <v>176</v>
      </c>
      <c r="E86" s="27"/>
      <c r="F86" s="75"/>
      <c r="G86" s="48">
        <v>10</v>
      </c>
      <c r="H86" s="48">
        <v>5</v>
      </c>
      <c r="I86" s="48">
        <v>5</v>
      </c>
    </row>
    <row r="87" spans="1:9" ht="26">
      <c r="A87" s="25" t="s">
        <v>97</v>
      </c>
      <c r="B87" s="25" t="s">
        <v>177</v>
      </c>
      <c r="C87" s="25"/>
      <c r="D87" s="26" t="s">
        <v>178</v>
      </c>
      <c r="E87" s="27"/>
      <c r="F87" s="75"/>
      <c r="G87" s="48">
        <v>10</v>
      </c>
      <c r="H87" s="48">
        <v>5</v>
      </c>
      <c r="I87" s="48">
        <v>5</v>
      </c>
    </row>
    <row r="88" spans="1:9" ht="26">
      <c r="A88" s="25" t="s">
        <v>97</v>
      </c>
      <c r="B88" s="39">
        <v>9990090</v>
      </c>
      <c r="C88" s="25"/>
      <c r="D88" s="26" t="s">
        <v>165</v>
      </c>
      <c r="E88" s="27"/>
      <c r="F88" s="75"/>
      <c r="G88" s="48">
        <v>10</v>
      </c>
      <c r="H88" s="48">
        <v>5</v>
      </c>
      <c r="I88" s="48">
        <v>5</v>
      </c>
    </row>
    <row r="89" spans="1:9" ht="26.5" thickBot="1">
      <c r="A89" s="25" t="s">
        <v>97</v>
      </c>
      <c r="B89" s="39">
        <v>9990090</v>
      </c>
      <c r="C89" s="25" t="s">
        <v>140</v>
      </c>
      <c r="D89" s="26" t="s">
        <v>164</v>
      </c>
      <c r="E89" s="27"/>
      <c r="F89" s="75"/>
      <c r="G89" s="48">
        <v>10</v>
      </c>
      <c r="H89" s="48">
        <v>5</v>
      </c>
      <c r="I89" s="48">
        <v>5</v>
      </c>
    </row>
    <row r="90" spans="1:9" ht="15.5" thickBot="1">
      <c r="A90" s="98" t="s">
        <v>196</v>
      </c>
      <c r="B90" s="94"/>
      <c r="C90" s="94"/>
      <c r="D90" s="84" t="s">
        <v>191</v>
      </c>
      <c r="E90" s="83"/>
      <c r="F90" s="83"/>
      <c r="G90" s="85">
        <v>400</v>
      </c>
      <c r="H90" s="48" t="s">
        <v>198</v>
      </c>
      <c r="I90" s="48" t="s">
        <v>198</v>
      </c>
    </row>
    <row r="91" spans="1:9" ht="63" customHeight="1" thickBot="1">
      <c r="A91" s="99" t="s">
        <v>197</v>
      </c>
      <c r="B91" s="94"/>
      <c r="C91" s="94"/>
      <c r="D91" s="84" t="s">
        <v>192</v>
      </c>
      <c r="E91" s="83"/>
      <c r="F91" s="83"/>
      <c r="G91" s="86">
        <v>400</v>
      </c>
      <c r="H91" s="48" t="s">
        <v>198</v>
      </c>
      <c r="I91" s="48" t="s">
        <v>198</v>
      </c>
    </row>
    <row r="92" spans="1:9" ht="16" thickBot="1">
      <c r="A92" s="99" t="s">
        <v>197</v>
      </c>
      <c r="B92" s="95">
        <v>9900000</v>
      </c>
      <c r="C92" s="94"/>
      <c r="D92" s="87" t="s">
        <v>176</v>
      </c>
      <c r="E92" s="83"/>
      <c r="F92" s="83"/>
      <c r="G92" s="86">
        <v>400</v>
      </c>
      <c r="H92" s="48" t="s">
        <v>198</v>
      </c>
      <c r="I92" s="48" t="s">
        <v>198</v>
      </c>
    </row>
    <row r="93" spans="1:9" ht="31.5" thickBot="1">
      <c r="A93" s="99" t="s">
        <v>197</v>
      </c>
      <c r="B93" s="95">
        <v>9990000</v>
      </c>
      <c r="C93" s="94"/>
      <c r="D93" s="87" t="s">
        <v>178</v>
      </c>
      <c r="E93" s="83"/>
      <c r="F93" s="83"/>
      <c r="G93" s="86">
        <v>400</v>
      </c>
      <c r="H93" s="48" t="s">
        <v>198</v>
      </c>
      <c r="I93" s="48" t="s">
        <v>198</v>
      </c>
    </row>
    <row r="94" spans="1:9" ht="31.5" thickBot="1">
      <c r="A94" s="99" t="s">
        <v>197</v>
      </c>
      <c r="B94" s="93">
        <v>9992000</v>
      </c>
      <c r="C94" s="94"/>
      <c r="D94" s="87" t="s">
        <v>163</v>
      </c>
      <c r="E94" s="83"/>
      <c r="F94" s="83"/>
      <c r="G94" s="86">
        <v>400</v>
      </c>
      <c r="H94" s="48" t="s">
        <v>198</v>
      </c>
      <c r="I94" s="48" t="s">
        <v>198</v>
      </c>
    </row>
    <row r="95" spans="1:9" ht="16" thickBot="1">
      <c r="A95" s="99" t="s">
        <v>197</v>
      </c>
      <c r="B95" s="93">
        <v>9992001</v>
      </c>
      <c r="C95" s="94"/>
      <c r="D95" s="87" t="s">
        <v>193</v>
      </c>
      <c r="E95" s="83"/>
      <c r="F95" s="83"/>
      <c r="G95" s="86">
        <v>240.1</v>
      </c>
      <c r="H95" s="48" t="s">
        <v>198</v>
      </c>
      <c r="I95" s="48" t="s">
        <v>198</v>
      </c>
    </row>
    <row r="96" spans="1:9" ht="65.5" thickBot="1">
      <c r="A96" s="99" t="s">
        <v>197</v>
      </c>
      <c r="B96" s="93">
        <v>9992001</v>
      </c>
      <c r="C96" s="92">
        <v>100</v>
      </c>
      <c r="D96" s="26" t="s">
        <v>158</v>
      </c>
      <c r="E96" s="83"/>
      <c r="F96" s="83"/>
      <c r="G96" s="86">
        <v>65</v>
      </c>
      <c r="H96" s="48" t="s">
        <v>198</v>
      </c>
      <c r="I96" s="48" t="s">
        <v>198</v>
      </c>
    </row>
    <row r="97" spans="1:9" ht="16" thickBot="1">
      <c r="A97" s="99"/>
      <c r="B97" s="93"/>
      <c r="C97" s="92"/>
      <c r="D97" s="88" t="s">
        <v>205</v>
      </c>
      <c r="E97" s="83"/>
      <c r="F97" s="83"/>
      <c r="G97" s="86">
        <v>45</v>
      </c>
      <c r="H97" s="48" t="s">
        <v>198</v>
      </c>
      <c r="I97" s="48" t="s">
        <v>198</v>
      </c>
    </row>
    <row r="98" spans="1:9" ht="16" thickBot="1">
      <c r="A98" s="99"/>
      <c r="B98" s="93"/>
      <c r="C98" s="92"/>
      <c r="D98" s="88" t="s">
        <v>206</v>
      </c>
      <c r="E98" s="83"/>
      <c r="F98" s="83"/>
      <c r="G98" s="86">
        <v>20</v>
      </c>
      <c r="H98" s="48" t="s">
        <v>198</v>
      </c>
      <c r="I98" s="48" t="s">
        <v>198</v>
      </c>
    </row>
    <row r="99" spans="1:9" ht="31.5" thickBot="1">
      <c r="A99" s="99" t="s">
        <v>197</v>
      </c>
      <c r="B99" s="93">
        <v>9992001</v>
      </c>
      <c r="C99" s="92">
        <v>200</v>
      </c>
      <c r="D99" s="100" t="s">
        <v>164</v>
      </c>
      <c r="E99" s="83"/>
      <c r="F99" s="83"/>
      <c r="G99" s="86">
        <v>175.1</v>
      </c>
      <c r="H99" s="48" t="s">
        <v>198</v>
      </c>
      <c r="I99" s="48" t="s">
        <v>198</v>
      </c>
    </row>
    <row r="100" spans="1:9" ht="16" thickBot="1">
      <c r="A100" s="99"/>
      <c r="B100" s="93"/>
      <c r="C100" s="92"/>
      <c r="D100" s="100" t="s">
        <v>204</v>
      </c>
      <c r="E100" s="83"/>
      <c r="F100" s="83"/>
      <c r="G100" s="86">
        <v>5.0999999999999996</v>
      </c>
      <c r="H100" s="48"/>
      <c r="I100" s="48"/>
    </row>
    <row r="101" spans="1:9" ht="16" thickBot="1">
      <c r="A101" s="99"/>
      <c r="B101" s="93"/>
      <c r="C101" s="92"/>
      <c r="D101" s="100" t="s">
        <v>211</v>
      </c>
      <c r="E101" s="83"/>
      <c r="F101" s="83"/>
      <c r="G101" s="86">
        <v>0</v>
      </c>
      <c r="H101" s="48"/>
      <c r="I101" s="48"/>
    </row>
    <row r="102" spans="1:9" ht="31.5" thickBot="1">
      <c r="A102" s="99"/>
      <c r="B102" s="93"/>
      <c r="C102" s="92"/>
      <c r="D102" s="100" t="s">
        <v>164</v>
      </c>
      <c r="E102" s="83"/>
      <c r="F102" s="83"/>
      <c r="G102" s="86">
        <v>30</v>
      </c>
      <c r="H102" s="48"/>
      <c r="I102" s="48"/>
    </row>
    <row r="103" spans="1:9" ht="31.5" thickBot="1">
      <c r="A103" s="99"/>
      <c r="B103" s="93"/>
      <c r="C103" s="92"/>
      <c r="D103" s="100" t="s">
        <v>201</v>
      </c>
      <c r="E103" s="83"/>
      <c r="F103" s="83"/>
      <c r="G103" s="86">
        <v>75</v>
      </c>
      <c r="H103" s="48" t="s">
        <v>198</v>
      </c>
      <c r="I103" s="48" t="s">
        <v>198</v>
      </c>
    </row>
    <row r="104" spans="1:9" ht="16" thickBot="1">
      <c r="A104" s="99"/>
      <c r="B104" s="93"/>
      <c r="C104" s="92"/>
      <c r="D104" s="100" t="s">
        <v>203</v>
      </c>
      <c r="E104" s="83"/>
      <c r="F104" s="83"/>
      <c r="G104" s="89">
        <v>65</v>
      </c>
      <c r="H104" s="48" t="s">
        <v>198</v>
      </c>
      <c r="I104" s="48" t="s">
        <v>198</v>
      </c>
    </row>
    <row r="105" spans="1:9" ht="16" thickBot="1">
      <c r="A105" s="99" t="s">
        <v>197</v>
      </c>
      <c r="B105" s="95">
        <v>9992002</v>
      </c>
      <c r="C105" s="94"/>
      <c r="D105" s="100" t="s">
        <v>195</v>
      </c>
      <c r="E105" s="83"/>
      <c r="F105" s="83"/>
      <c r="G105" s="86">
        <v>195000</v>
      </c>
      <c r="H105" s="48" t="s">
        <v>198</v>
      </c>
      <c r="I105" s="48" t="s">
        <v>198</v>
      </c>
    </row>
    <row r="106" spans="1:9" ht="16" thickBot="1">
      <c r="A106" s="99" t="s">
        <v>197</v>
      </c>
      <c r="B106" s="93">
        <v>9992002</v>
      </c>
      <c r="C106" s="94"/>
      <c r="D106" s="87" t="s">
        <v>195</v>
      </c>
      <c r="E106" s="83"/>
      <c r="F106" s="83"/>
      <c r="G106" s="86">
        <v>159.9</v>
      </c>
      <c r="H106" s="48"/>
      <c r="I106" s="48"/>
    </row>
    <row r="107" spans="1:9" ht="65.5" thickBot="1">
      <c r="A107" s="99" t="s">
        <v>197</v>
      </c>
      <c r="B107" s="93">
        <v>9992002</v>
      </c>
      <c r="C107" s="105">
        <v>100</v>
      </c>
      <c r="D107" s="26" t="s">
        <v>158</v>
      </c>
      <c r="E107" s="83"/>
      <c r="F107" s="83"/>
      <c r="G107" s="89">
        <v>75</v>
      </c>
      <c r="H107" s="48" t="s">
        <v>198</v>
      </c>
      <c r="I107" s="48" t="s">
        <v>198</v>
      </c>
    </row>
    <row r="108" spans="1:9" ht="16" thickBot="1">
      <c r="A108" s="99" t="s">
        <v>197</v>
      </c>
      <c r="B108" s="93">
        <v>9992002</v>
      </c>
      <c r="C108" s="105"/>
      <c r="D108" s="101" t="s">
        <v>205</v>
      </c>
      <c r="E108" s="83"/>
      <c r="F108" s="83"/>
      <c r="G108" s="89">
        <v>52</v>
      </c>
      <c r="H108" s="48" t="s">
        <v>198</v>
      </c>
      <c r="I108" s="48" t="s">
        <v>198</v>
      </c>
    </row>
    <row r="109" spans="1:9" ht="16" thickBot="1">
      <c r="A109" s="99" t="s">
        <v>197</v>
      </c>
      <c r="B109" s="93">
        <v>9992002</v>
      </c>
      <c r="C109" s="105"/>
      <c r="D109" s="90" t="s">
        <v>207</v>
      </c>
      <c r="E109" s="83"/>
      <c r="F109" s="83"/>
      <c r="G109" s="89">
        <v>23</v>
      </c>
      <c r="H109" s="48" t="s">
        <v>198</v>
      </c>
      <c r="I109" s="48" t="s">
        <v>198</v>
      </c>
    </row>
    <row r="110" spans="1:9" ht="31.5" thickBot="1">
      <c r="A110" s="99" t="s">
        <v>197</v>
      </c>
      <c r="B110" s="93">
        <v>9992002</v>
      </c>
      <c r="C110" s="105">
        <v>200</v>
      </c>
      <c r="D110" s="106" t="s">
        <v>202</v>
      </c>
      <c r="E110" s="83"/>
      <c r="F110" s="83"/>
      <c r="G110" s="86">
        <v>84.9</v>
      </c>
      <c r="H110" s="48" t="s">
        <v>198</v>
      </c>
      <c r="I110" s="48" t="s">
        <v>198</v>
      </c>
    </row>
    <row r="111" spans="1:9" ht="16" thickBot="1">
      <c r="A111" s="99"/>
      <c r="B111" s="93"/>
      <c r="C111" s="105"/>
      <c r="D111" s="100" t="s">
        <v>211</v>
      </c>
      <c r="E111" s="83"/>
      <c r="F111" s="83"/>
      <c r="G111" s="110">
        <v>20</v>
      </c>
      <c r="H111" s="48"/>
      <c r="I111" s="48"/>
    </row>
    <row r="112" spans="1:9" ht="31.5" thickBot="1">
      <c r="A112" s="99"/>
      <c r="B112" s="97"/>
      <c r="C112" s="105"/>
      <c r="D112" s="106" t="s">
        <v>201</v>
      </c>
      <c r="E112" s="83"/>
      <c r="F112" s="83"/>
      <c r="G112" s="91">
        <v>60</v>
      </c>
      <c r="H112" s="48" t="s">
        <v>198</v>
      </c>
      <c r="I112" s="48" t="s">
        <v>198</v>
      </c>
    </row>
    <row r="113" spans="1:9" ht="15.5">
      <c r="A113" s="99"/>
      <c r="B113" s="102"/>
      <c r="C113" s="25"/>
      <c r="D113" s="106" t="s">
        <v>203</v>
      </c>
      <c r="E113" s="83"/>
      <c r="F113" s="83"/>
      <c r="G113" s="91">
        <v>4.9000000000000004</v>
      </c>
      <c r="H113" s="48" t="s">
        <v>198</v>
      </c>
      <c r="I113" s="48" t="s">
        <v>198</v>
      </c>
    </row>
    <row r="114" spans="1:9" ht="14">
      <c r="A114" s="36" t="s">
        <v>181</v>
      </c>
      <c r="B114" s="77"/>
      <c r="C114" s="23"/>
      <c r="D114" s="53" t="s">
        <v>182</v>
      </c>
      <c r="E114" s="14"/>
      <c r="F114" s="14"/>
      <c r="G114" s="47">
        <v>640</v>
      </c>
      <c r="H114" s="47">
        <v>640</v>
      </c>
      <c r="I114" s="47">
        <v>640</v>
      </c>
    </row>
    <row r="115" spans="1:9" ht="14">
      <c r="A115" s="72" t="s">
        <v>161</v>
      </c>
      <c r="B115" s="103"/>
      <c r="C115" s="79"/>
      <c r="D115" s="80" t="s">
        <v>162</v>
      </c>
      <c r="E115" s="14"/>
      <c r="F115" s="14"/>
      <c r="G115" s="81">
        <v>640</v>
      </c>
      <c r="H115" s="81">
        <v>640</v>
      </c>
      <c r="I115" s="81">
        <v>640</v>
      </c>
    </row>
    <row r="116" spans="1:9" ht="14">
      <c r="A116" s="72" t="s">
        <v>161</v>
      </c>
      <c r="B116" s="104" t="s">
        <v>175</v>
      </c>
      <c r="C116" s="25"/>
      <c r="D116" s="26" t="s">
        <v>176</v>
      </c>
      <c r="E116" s="14"/>
      <c r="F116" s="14"/>
      <c r="G116" s="81">
        <v>640</v>
      </c>
      <c r="H116" s="81">
        <v>581.6</v>
      </c>
      <c r="I116" s="81">
        <v>581.6</v>
      </c>
    </row>
    <row r="117" spans="1:9" ht="26">
      <c r="A117" s="25" t="s">
        <v>161</v>
      </c>
      <c r="B117" s="104" t="s">
        <v>177</v>
      </c>
      <c r="C117" s="25"/>
      <c r="D117" s="26" t="s">
        <v>178</v>
      </c>
      <c r="E117" s="14"/>
      <c r="F117" s="14"/>
      <c r="G117" s="81">
        <v>640</v>
      </c>
      <c r="H117" s="81">
        <v>581.6</v>
      </c>
      <c r="I117" s="81">
        <v>581.6</v>
      </c>
    </row>
    <row r="118" spans="1:9" ht="26">
      <c r="A118" s="25" t="s">
        <v>161</v>
      </c>
      <c r="B118" s="102">
        <v>9992005</v>
      </c>
      <c r="C118" s="25"/>
      <c r="D118" s="26" t="s">
        <v>163</v>
      </c>
      <c r="E118" s="14"/>
      <c r="F118" s="14"/>
      <c r="G118" s="81">
        <v>640</v>
      </c>
      <c r="H118" s="48">
        <v>581.6</v>
      </c>
      <c r="I118" s="48">
        <v>581.6</v>
      </c>
    </row>
    <row r="119" spans="1:9" ht="65">
      <c r="A119" s="25" t="s">
        <v>161</v>
      </c>
      <c r="B119" s="102">
        <v>9992005</v>
      </c>
      <c r="C119" s="25" t="s">
        <v>138</v>
      </c>
      <c r="D119" s="26" t="s">
        <v>158</v>
      </c>
      <c r="E119" s="14"/>
      <c r="F119" s="14"/>
      <c r="G119" s="48">
        <v>437.9</v>
      </c>
      <c r="H119" s="48">
        <v>437.9</v>
      </c>
      <c r="I119" s="48">
        <v>437.9</v>
      </c>
    </row>
    <row r="120" spans="1:9" ht="26">
      <c r="A120" s="25" t="s">
        <v>161</v>
      </c>
      <c r="B120" s="102">
        <v>9992005</v>
      </c>
      <c r="C120" s="25" t="s">
        <v>140</v>
      </c>
      <c r="D120" s="26" t="s">
        <v>164</v>
      </c>
      <c r="E120" s="14"/>
      <c r="F120" s="14"/>
      <c r="G120" s="48">
        <v>202.1</v>
      </c>
      <c r="H120" s="48">
        <v>202.1</v>
      </c>
      <c r="I120" s="48">
        <v>202.1</v>
      </c>
    </row>
    <row r="121" spans="1:9" ht="42">
      <c r="A121" s="36" t="s">
        <v>159</v>
      </c>
      <c r="B121" s="36"/>
      <c r="C121" s="23"/>
      <c r="D121" s="53" t="s">
        <v>87</v>
      </c>
      <c r="E121" s="14"/>
      <c r="F121" s="14"/>
      <c r="G121" s="47">
        <f>J121+K121+L121</f>
        <v>0</v>
      </c>
      <c r="H121" s="47">
        <v>0</v>
      </c>
      <c r="I121" s="47">
        <v>0</v>
      </c>
    </row>
    <row r="122" spans="1:9" ht="26">
      <c r="A122" s="25" t="s">
        <v>88</v>
      </c>
      <c r="B122" s="39"/>
      <c r="C122" s="25"/>
      <c r="D122" s="26" t="s">
        <v>89</v>
      </c>
      <c r="E122" s="14"/>
      <c r="F122" s="14"/>
      <c r="G122" s="64">
        <v>44626.8</v>
      </c>
      <c r="H122" s="64">
        <v>0</v>
      </c>
      <c r="I122" s="64">
        <v>0</v>
      </c>
    </row>
    <row r="123" spans="1:9" ht="13">
      <c r="A123" s="25" t="s">
        <v>88</v>
      </c>
      <c r="B123" s="25" t="s">
        <v>175</v>
      </c>
      <c r="C123" s="25"/>
      <c r="D123" s="26" t="s">
        <v>176</v>
      </c>
      <c r="E123" s="14"/>
      <c r="F123" s="14"/>
      <c r="G123" s="64">
        <v>44626.8</v>
      </c>
      <c r="H123" s="64">
        <v>0</v>
      </c>
      <c r="I123" s="64">
        <v>0</v>
      </c>
    </row>
    <row r="124" spans="1:9" ht="26">
      <c r="A124" s="25" t="s">
        <v>88</v>
      </c>
      <c r="B124" s="25" t="s">
        <v>177</v>
      </c>
      <c r="C124" s="25"/>
      <c r="D124" s="26" t="s">
        <v>178</v>
      </c>
      <c r="E124" s="14"/>
      <c r="F124" s="14"/>
      <c r="G124" s="64">
        <v>44626.8</v>
      </c>
      <c r="H124" s="64">
        <v>0</v>
      </c>
      <c r="I124" s="64">
        <v>0</v>
      </c>
    </row>
    <row r="125" spans="1:9" ht="39">
      <c r="A125" s="67" t="s">
        <v>88</v>
      </c>
      <c r="B125" s="68">
        <v>9997899</v>
      </c>
      <c r="C125" s="67"/>
      <c r="D125" s="69" t="s">
        <v>135</v>
      </c>
      <c r="E125" s="14"/>
      <c r="F125" s="14"/>
      <c r="G125" s="64">
        <v>44626.8</v>
      </c>
      <c r="H125" s="70">
        <v>0</v>
      </c>
      <c r="I125" s="70">
        <v>0</v>
      </c>
    </row>
    <row r="126" spans="1:9" ht="13.5">
      <c r="A126" s="25" t="s">
        <v>88</v>
      </c>
      <c r="B126" s="39">
        <v>5210300</v>
      </c>
      <c r="C126" s="25" t="s">
        <v>21</v>
      </c>
      <c r="D126" s="26" t="s">
        <v>150</v>
      </c>
      <c r="E126" s="32"/>
      <c r="F126" s="32"/>
      <c r="G126" s="64">
        <v>44626.8</v>
      </c>
      <c r="H126" s="64">
        <v>0</v>
      </c>
      <c r="I126" s="64">
        <v>0</v>
      </c>
    </row>
    <row r="127" spans="1:9" ht="13">
      <c r="A127" s="17"/>
      <c r="B127" s="17"/>
      <c r="C127" s="17"/>
      <c r="D127" s="15"/>
      <c r="E127" s="16"/>
      <c r="F127" s="14"/>
      <c r="G127" s="14"/>
    </row>
    <row r="128" spans="1:9" ht="13">
      <c r="A128" s="17"/>
      <c r="B128" s="17"/>
      <c r="C128" s="17"/>
      <c r="D128" s="15"/>
      <c r="E128" s="16"/>
      <c r="F128" s="14"/>
      <c r="G128" s="14"/>
    </row>
    <row r="129" spans="1:7" ht="13">
      <c r="A129" s="17"/>
      <c r="B129" s="17"/>
      <c r="C129" s="17"/>
      <c r="D129" s="15"/>
      <c r="E129" s="16"/>
      <c r="F129" s="14"/>
      <c r="G129" s="14"/>
    </row>
    <row r="130" spans="1:7" ht="13">
      <c r="A130" s="17"/>
      <c r="B130" s="17"/>
      <c r="C130" s="17"/>
      <c r="D130" s="15"/>
      <c r="E130" s="16"/>
      <c r="F130" s="14"/>
      <c r="G130" s="14"/>
    </row>
    <row r="131" spans="1:7">
      <c r="D131" s="1"/>
      <c r="F131" s="9"/>
      <c r="G131" s="9"/>
    </row>
    <row r="132" spans="1:7">
      <c r="D132" s="1"/>
      <c r="F132" s="9"/>
      <c r="G132" s="9"/>
    </row>
    <row r="133" spans="1:7">
      <c r="D133" s="1"/>
      <c r="F133" s="9"/>
      <c r="G133" s="9"/>
    </row>
    <row r="134" spans="1:7">
      <c r="D134" s="1"/>
      <c r="F134" s="9"/>
      <c r="G134" s="9"/>
    </row>
    <row r="135" spans="1:7">
      <c r="D135" s="1"/>
      <c r="F135" s="9"/>
      <c r="G135" s="9"/>
    </row>
    <row r="136" spans="1:7">
      <c r="D136" s="1"/>
      <c r="F136" s="9"/>
      <c r="G136" s="9"/>
    </row>
    <row r="137" spans="1:7">
      <c r="D137" s="1"/>
      <c r="F137" s="9"/>
      <c r="G137" s="9"/>
    </row>
    <row r="138" spans="1:7">
      <c r="D138" s="1"/>
      <c r="F138" s="9"/>
      <c r="G138" s="9"/>
    </row>
    <row r="139" spans="1:7">
      <c r="D139" s="1"/>
      <c r="F139" s="9"/>
      <c r="G139" s="9"/>
    </row>
    <row r="140" spans="1:7">
      <c r="D140" s="1"/>
      <c r="F140" s="9"/>
      <c r="G140" s="9"/>
    </row>
    <row r="141" spans="1:7">
      <c r="D141" s="1"/>
      <c r="F141" s="9"/>
      <c r="G141" s="9"/>
    </row>
    <row r="142" spans="1:7">
      <c r="D142" s="1"/>
      <c r="F142" s="9"/>
      <c r="G142" s="9"/>
    </row>
    <row r="143" spans="1:7">
      <c r="D143" s="1"/>
      <c r="F143" s="9"/>
      <c r="G143" s="9"/>
    </row>
    <row r="144" spans="1:7">
      <c r="D144" s="1"/>
      <c r="F144" s="9"/>
      <c r="G144" s="9"/>
    </row>
    <row r="145" spans="4:7">
      <c r="D145" s="1"/>
      <c r="F145" s="9"/>
      <c r="G145" s="9"/>
    </row>
    <row r="146" spans="4:7">
      <c r="D146" s="1"/>
      <c r="F146" s="9"/>
      <c r="G146" s="9"/>
    </row>
    <row r="147" spans="4:7">
      <c r="D147" s="1"/>
      <c r="F147" s="9"/>
      <c r="G147" s="9"/>
    </row>
    <row r="148" spans="4:7">
      <c r="D148" s="1"/>
      <c r="F148" s="9"/>
      <c r="G148" s="9"/>
    </row>
    <row r="149" spans="4:7">
      <c r="D149" s="1"/>
      <c r="F149" s="9"/>
      <c r="G149" s="9"/>
    </row>
    <row r="150" spans="4:7">
      <c r="D150" s="1"/>
      <c r="F150" s="9"/>
      <c r="G150" s="9"/>
    </row>
    <row r="151" spans="4:7">
      <c r="D151" s="1"/>
      <c r="F151" s="9"/>
      <c r="G151" s="9"/>
    </row>
    <row r="152" spans="4:7">
      <c r="D152" s="1"/>
      <c r="F152" s="9"/>
      <c r="G152" s="9"/>
    </row>
    <row r="153" spans="4:7">
      <c r="D153" s="1"/>
      <c r="F153" s="9"/>
      <c r="G153" s="9"/>
    </row>
    <row r="154" spans="4:7">
      <c r="D154" s="1"/>
      <c r="F154" s="9"/>
      <c r="G154" s="9"/>
    </row>
    <row r="155" spans="4:7">
      <c r="D155" s="1"/>
      <c r="F155" s="9"/>
      <c r="G155" s="9"/>
    </row>
    <row r="156" spans="4:7">
      <c r="D156" s="1"/>
      <c r="F156" s="9"/>
      <c r="G156" s="9"/>
    </row>
    <row r="157" spans="4:7">
      <c r="D157" s="1"/>
      <c r="F157" s="9"/>
      <c r="G157" s="9"/>
    </row>
    <row r="158" spans="4:7">
      <c r="D158" s="1"/>
      <c r="F158" s="9"/>
      <c r="G158" s="9"/>
    </row>
    <row r="159" spans="4:7">
      <c r="D159" s="1"/>
      <c r="F159" s="9"/>
      <c r="G159" s="9"/>
    </row>
    <row r="160" spans="4:7">
      <c r="D160" s="1"/>
      <c r="F160" s="9"/>
      <c r="G160" s="9"/>
    </row>
    <row r="161" spans="4:7">
      <c r="D161" s="1"/>
      <c r="F161" s="9"/>
      <c r="G161" s="9"/>
    </row>
    <row r="162" spans="4:7">
      <c r="D162" s="1"/>
      <c r="F162" s="9"/>
      <c r="G162" s="9"/>
    </row>
    <row r="163" spans="4:7">
      <c r="D163" s="1"/>
      <c r="F163" s="9"/>
      <c r="G163" s="9"/>
    </row>
    <row r="164" spans="4:7">
      <c r="D164" s="1"/>
      <c r="F164" s="9"/>
      <c r="G164" s="9"/>
    </row>
    <row r="165" spans="4:7">
      <c r="D165" s="1"/>
      <c r="F165" s="9"/>
      <c r="G165" s="9"/>
    </row>
    <row r="166" spans="4:7">
      <c r="D166" s="1"/>
      <c r="F166" s="9"/>
      <c r="G166" s="9"/>
    </row>
    <row r="167" spans="4:7">
      <c r="D167" s="1"/>
      <c r="F167" s="9"/>
      <c r="G167" s="9"/>
    </row>
    <row r="168" spans="4:7">
      <c r="D168" s="1"/>
      <c r="F168" s="9"/>
      <c r="G168" s="9"/>
    </row>
    <row r="169" spans="4:7">
      <c r="D169" s="1"/>
      <c r="F169" s="9"/>
      <c r="G169" s="9"/>
    </row>
    <row r="170" spans="4:7">
      <c r="D170" s="1"/>
      <c r="F170" s="9"/>
      <c r="G170" s="9"/>
    </row>
    <row r="171" spans="4:7">
      <c r="D171" s="1"/>
      <c r="F171" s="9"/>
      <c r="G171" s="9"/>
    </row>
    <row r="172" spans="4:7">
      <c r="D172" s="1"/>
      <c r="F172" s="9"/>
      <c r="G172" s="9"/>
    </row>
    <row r="173" spans="4:7">
      <c r="D173" s="1"/>
      <c r="F173" s="9"/>
      <c r="G173" s="9"/>
    </row>
    <row r="174" spans="4:7">
      <c r="D174" s="1"/>
      <c r="F174" s="9"/>
      <c r="G174" s="9"/>
    </row>
    <row r="175" spans="4:7">
      <c r="D175" s="1"/>
      <c r="F175" s="9"/>
      <c r="G175" s="9"/>
    </row>
    <row r="176" spans="4:7">
      <c r="D176" s="1"/>
      <c r="F176" s="9"/>
      <c r="G176" s="9"/>
    </row>
    <row r="177" spans="4:7">
      <c r="D177" s="1"/>
      <c r="F177" s="9"/>
      <c r="G177" s="9"/>
    </row>
    <row r="178" spans="4:7">
      <c r="F178" s="9"/>
      <c r="G178" s="9"/>
    </row>
    <row r="179" spans="4:7">
      <c r="F179" s="9"/>
      <c r="G179" s="9"/>
    </row>
    <row r="180" spans="4:7">
      <c r="F180" s="9"/>
      <c r="G180" s="9"/>
    </row>
    <row r="181" spans="4:7">
      <c r="F181" s="9"/>
      <c r="G181" s="9"/>
    </row>
    <row r="182" spans="4:7">
      <c r="F182" s="9"/>
      <c r="G182" s="9"/>
    </row>
    <row r="183" spans="4:7">
      <c r="F183" s="9"/>
      <c r="G183" s="9"/>
    </row>
    <row r="184" spans="4:7">
      <c r="F184" s="9"/>
      <c r="G184" s="9"/>
    </row>
    <row r="185" spans="4:7">
      <c r="F185" s="9"/>
      <c r="G185" s="9"/>
    </row>
    <row r="186" spans="4:7">
      <c r="F186" s="9"/>
      <c r="G186" s="9"/>
    </row>
    <row r="187" spans="4:7">
      <c r="F187" s="9"/>
      <c r="G187" s="9"/>
    </row>
    <row r="188" spans="4:7">
      <c r="F188" s="9"/>
      <c r="G188" s="9"/>
    </row>
    <row r="189" spans="4:7">
      <c r="F189" s="9"/>
      <c r="G189" s="9"/>
    </row>
    <row r="190" spans="4:7">
      <c r="F190" s="9"/>
      <c r="G190" s="9"/>
    </row>
    <row r="191" spans="4:7">
      <c r="F191" s="9"/>
      <c r="G191" s="9"/>
    </row>
    <row r="192" spans="4:7">
      <c r="F192" s="9"/>
      <c r="G192" s="9"/>
    </row>
    <row r="193" spans="6:7">
      <c r="F193" s="9"/>
      <c r="G193" s="9"/>
    </row>
    <row r="194" spans="6:7">
      <c r="F194" s="9"/>
      <c r="G194" s="9"/>
    </row>
    <row r="195" spans="6:7">
      <c r="F195" s="9"/>
      <c r="G195" s="9"/>
    </row>
    <row r="196" spans="6:7">
      <c r="F196" s="9"/>
      <c r="G196" s="9"/>
    </row>
    <row r="197" spans="6:7">
      <c r="F197" s="9"/>
      <c r="G197" s="9"/>
    </row>
    <row r="198" spans="6:7">
      <c r="F198" s="9"/>
      <c r="G198" s="9"/>
    </row>
    <row r="199" spans="6:7">
      <c r="F199" s="9"/>
      <c r="G199" s="9"/>
    </row>
    <row r="200" spans="6:7">
      <c r="F200" s="9"/>
      <c r="G200" s="9"/>
    </row>
    <row r="201" spans="6:7">
      <c r="F201" s="9"/>
      <c r="G201" s="9"/>
    </row>
    <row r="202" spans="6:7">
      <c r="F202" s="9"/>
      <c r="G202" s="9"/>
    </row>
    <row r="203" spans="6:7">
      <c r="F203" s="9"/>
      <c r="G203" s="9"/>
    </row>
    <row r="204" spans="6:7">
      <c r="F204" s="9"/>
      <c r="G204" s="9"/>
    </row>
    <row r="205" spans="6:7">
      <c r="F205" s="9"/>
      <c r="G205" s="9"/>
    </row>
    <row r="206" spans="6:7">
      <c r="F206" s="9"/>
      <c r="G206" s="9"/>
    </row>
    <row r="207" spans="6:7">
      <c r="F207" s="9"/>
      <c r="G207" s="9"/>
    </row>
    <row r="208" spans="6:7">
      <c r="F208" s="9"/>
      <c r="G208" s="9"/>
    </row>
    <row r="209" spans="6:7">
      <c r="F209" s="9"/>
      <c r="G209" s="9"/>
    </row>
    <row r="210" spans="6:7">
      <c r="F210" s="9"/>
      <c r="G210" s="9"/>
    </row>
    <row r="211" spans="6:7">
      <c r="F211" s="9"/>
      <c r="G211" s="9"/>
    </row>
    <row r="212" spans="6:7">
      <c r="F212" s="9"/>
      <c r="G212" s="9"/>
    </row>
    <row r="213" spans="6:7">
      <c r="F213" s="9"/>
      <c r="G213" s="9"/>
    </row>
    <row r="214" spans="6:7">
      <c r="F214" s="9"/>
      <c r="G214" s="9"/>
    </row>
    <row r="215" spans="6:7">
      <c r="F215" s="9"/>
      <c r="G215" s="9"/>
    </row>
    <row r="216" spans="6:7">
      <c r="F216" s="9"/>
      <c r="G216" s="9"/>
    </row>
    <row r="217" spans="6:7">
      <c r="F217" s="9"/>
      <c r="G217" s="9"/>
    </row>
    <row r="218" spans="6:7">
      <c r="F218" s="9"/>
      <c r="G218" s="9"/>
    </row>
    <row r="219" spans="6:7">
      <c r="F219" s="9"/>
      <c r="G219" s="9"/>
    </row>
    <row r="220" spans="6:7">
      <c r="F220" s="9"/>
      <c r="G220" s="9"/>
    </row>
    <row r="221" spans="6:7">
      <c r="F221" s="9"/>
      <c r="G221" s="9"/>
    </row>
    <row r="222" spans="6:7">
      <c r="F222" s="9"/>
      <c r="G222" s="9"/>
    </row>
    <row r="223" spans="6:7">
      <c r="F223" s="9"/>
      <c r="G223" s="9"/>
    </row>
    <row r="224" spans="6:7">
      <c r="F224" s="9"/>
      <c r="G224" s="9"/>
    </row>
    <row r="225" spans="6:7">
      <c r="F225" s="9"/>
      <c r="G225" s="9"/>
    </row>
    <row r="226" spans="6:7">
      <c r="F226" s="9"/>
      <c r="G226" s="9"/>
    </row>
    <row r="227" spans="6:7">
      <c r="F227" s="9"/>
      <c r="G227" s="9"/>
    </row>
    <row r="228" spans="6:7">
      <c r="F228" s="9"/>
      <c r="G228" s="9"/>
    </row>
    <row r="229" spans="6:7">
      <c r="F229" s="9"/>
      <c r="G229" s="9"/>
    </row>
    <row r="230" spans="6:7">
      <c r="F230" s="9"/>
      <c r="G230" s="9"/>
    </row>
    <row r="231" spans="6:7">
      <c r="F231" s="9"/>
      <c r="G231" s="9"/>
    </row>
    <row r="232" spans="6:7">
      <c r="F232" s="9"/>
      <c r="G232" s="9"/>
    </row>
    <row r="233" spans="6:7">
      <c r="F233" s="9"/>
      <c r="G233" s="9"/>
    </row>
    <row r="234" spans="6:7">
      <c r="F234" s="9"/>
      <c r="G234" s="9"/>
    </row>
    <row r="235" spans="6:7">
      <c r="F235" s="9"/>
      <c r="G235" s="9"/>
    </row>
    <row r="236" spans="6:7">
      <c r="F236" s="9"/>
      <c r="G236" s="9"/>
    </row>
    <row r="237" spans="6:7">
      <c r="F237" s="9"/>
      <c r="G237" s="9"/>
    </row>
    <row r="238" spans="6:7">
      <c r="F238" s="9"/>
      <c r="G238" s="9"/>
    </row>
    <row r="239" spans="6:7">
      <c r="F239" s="9"/>
      <c r="G239" s="9"/>
    </row>
    <row r="240" spans="6:7">
      <c r="F240" s="9"/>
      <c r="G240" s="9"/>
    </row>
    <row r="241" spans="6:7">
      <c r="F241" s="9"/>
      <c r="G241" s="9"/>
    </row>
    <row r="242" spans="6:7">
      <c r="F242" s="9"/>
      <c r="G242" s="9"/>
    </row>
    <row r="243" spans="6:7">
      <c r="F243" s="9"/>
      <c r="G243" s="9"/>
    </row>
    <row r="244" spans="6:7">
      <c r="F244" s="9"/>
      <c r="G244" s="9"/>
    </row>
  </sheetData>
  <mergeCells count="19">
    <mergeCell ref="A21:F21"/>
    <mergeCell ref="A20:F20"/>
    <mergeCell ref="D11:I11"/>
    <mergeCell ref="D12:I12"/>
    <mergeCell ref="D13:I13"/>
    <mergeCell ref="D15:I15"/>
    <mergeCell ref="D14:I14"/>
    <mergeCell ref="A19:I19"/>
    <mergeCell ref="A1:I1"/>
    <mergeCell ref="D16:I16"/>
    <mergeCell ref="D17:I17"/>
    <mergeCell ref="D6:I6"/>
    <mergeCell ref="D8:I8"/>
    <mergeCell ref="D10:I10"/>
    <mergeCell ref="D7:I7"/>
    <mergeCell ref="D2:I2"/>
    <mergeCell ref="D3:I3"/>
    <mergeCell ref="D4:I4"/>
    <mergeCell ref="D5:I5"/>
  </mergeCells>
  <phoneticPr fontId="4" type="noConversion"/>
  <pageMargins left="0.6" right="0.21" top="0.17" bottom="0.17" header="0.17" footer="0.17"/>
  <pageSetup paperSize="9" scale="8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2"/>
  <sheetViews>
    <sheetView topLeftCell="A31" workbookViewId="0">
      <selection activeCell="H24" sqref="H24"/>
    </sheetView>
  </sheetViews>
  <sheetFormatPr defaultRowHeight="12.5"/>
  <cols>
    <col min="1" max="2" width="7.1796875" style="3" customWidth="1"/>
    <col min="3" max="3" width="10.81640625" style="3" customWidth="1"/>
    <col min="4" max="4" width="6.453125" style="3" customWidth="1"/>
    <col min="5" max="5" width="43.453125" customWidth="1"/>
    <col min="6" max="6" width="11.453125" hidden="1" customWidth="1"/>
    <col min="7" max="7" width="14.81640625" style="3" hidden="1" customWidth="1"/>
    <col min="8" max="8" width="10.54296875" style="3" customWidth="1"/>
    <col min="9" max="9" width="9" style="45" customWidth="1"/>
    <col min="10" max="10" width="9.453125" customWidth="1"/>
    <col min="12" max="12" width="21.54296875" customWidth="1"/>
  </cols>
  <sheetData>
    <row r="1" spans="1:14" ht="13">
      <c r="A1" s="116" t="s">
        <v>199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4">
      <c r="E2" s="117" t="s">
        <v>10</v>
      </c>
      <c r="F2" s="117"/>
      <c r="G2" s="117"/>
      <c r="H2" s="117"/>
      <c r="I2" s="117"/>
      <c r="J2" s="117"/>
    </row>
    <row r="3" spans="1:14">
      <c r="E3" s="117" t="s">
        <v>154</v>
      </c>
      <c r="F3" s="117"/>
      <c r="G3" s="117"/>
      <c r="H3" s="117"/>
      <c r="I3" s="117"/>
      <c r="J3" s="117"/>
    </row>
    <row r="4" spans="1:14">
      <c r="A4" s="2"/>
      <c r="B4" s="2"/>
      <c r="C4" s="2"/>
      <c r="D4" s="2"/>
      <c r="E4" s="117" t="s">
        <v>184</v>
      </c>
      <c r="F4" s="117"/>
      <c r="G4" s="117"/>
      <c r="H4" s="117"/>
      <c r="I4" s="117"/>
      <c r="J4" s="117"/>
    </row>
    <row r="5" spans="1:14">
      <c r="A5" s="2"/>
      <c r="B5" s="2"/>
      <c r="C5" s="2"/>
      <c r="D5" s="2"/>
      <c r="E5" s="117" t="s">
        <v>185</v>
      </c>
      <c r="F5" s="117"/>
      <c r="G5" s="117"/>
      <c r="H5" s="117"/>
      <c r="I5" s="117"/>
      <c r="J5" s="117"/>
    </row>
    <row r="6" spans="1:14">
      <c r="A6" s="2"/>
      <c r="B6" s="2"/>
      <c r="C6" s="2"/>
      <c r="D6" s="2"/>
      <c r="E6" s="117" t="s">
        <v>155</v>
      </c>
      <c r="F6" s="117"/>
      <c r="G6" s="117"/>
      <c r="H6" s="117"/>
      <c r="I6" s="117"/>
      <c r="J6" s="117"/>
    </row>
    <row r="7" spans="1:14">
      <c r="A7" s="2"/>
      <c r="B7" s="2"/>
      <c r="C7" s="2"/>
      <c r="D7" s="2"/>
      <c r="E7" s="117" t="s">
        <v>151</v>
      </c>
      <c r="F7" s="117"/>
      <c r="G7" s="117"/>
      <c r="H7" s="117"/>
      <c r="I7" s="117"/>
      <c r="J7" s="117"/>
    </row>
    <row r="8" spans="1:14">
      <c r="E8" s="117" t="s">
        <v>152</v>
      </c>
      <c r="F8" s="117"/>
      <c r="G8" s="117"/>
      <c r="H8" s="117"/>
      <c r="I8" s="117"/>
      <c r="J8" s="117"/>
    </row>
    <row r="9" spans="1:14">
      <c r="E9" s="82" t="s">
        <v>213</v>
      </c>
      <c r="F9" s="82"/>
      <c r="G9" s="82"/>
      <c r="I9" s="46"/>
      <c r="J9" s="1"/>
    </row>
    <row r="10" spans="1:14">
      <c r="A10" s="2"/>
      <c r="B10" s="2"/>
      <c r="C10" s="2"/>
      <c r="D10" s="2"/>
      <c r="E10" s="117"/>
      <c r="F10" s="117"/>
      <c r="G10" s="117"/>
      <c r="H10" s="117"/>
      <c r="I10" s="117"/>
      <c r="J10" s="117"/>
    </row>
    <row r="11" spans="1:14" ht="13">
      <c r="E11" s="116" t="s">
        <v>189</v>
      </c>
      <c r="F11" s="116"/>
      <c r="G11" s="116"/>
      <c r="H11" s="116"/>
      <c r="I11" s="116"/>
      <c r="J11" s="116"/>
    </row>
    <row r="12" spans="1:14">
      <c r="E12" s="117" t="s">
        <v>10</v>
      </c>
      <c r="F12" s="117"/>
      <c r="G12" s="117"/>
      <c r="H12" s="117"/>
      <c r="I12" s="117"/>
      <c r="J12" s="117"/>
    </row>
    <row r="13" spans="1:14">
      <c r="E13" s="117" t="s">
        <v>154</v>
      </c>
      <c r="F13" s="117"/>
      <c r="G13" s="117"/>
      <c r="H13" s="117"/>
      <c r="I13" s="117"/>
      <c r="J13" s="117"/>
    </row>
    <row r="14" spans="1:14">
      <c r="E14" s="117" t="s">
        <v>184</v>
      </c>
      <c r="F14" s="117"/>
      <c r="G14" s="117"/>
      <c r="H14" s="117"/>
      <c r="I14" s="117"/>
      <c r="J14" s="117"/>
    </row>
    <row r="15" spans="1:14">
      <c r="A15" s="2"/>
      <c r="B15" s="2"/>
      <c r="C15" s="2"/>
      <c r="D15" s="2"/>
      <c r="E15" s="117" t="s">
        <v>155</v>
      </c>
      <c r="F15" s="117"/>
      <c r="G15" s="117"/>
      <c r="H15" s="117"/>
      <c r="I15" s="117"/>
      <c r="J15" s="117"/>
      <c r="K15" s="1"/>
      <c r="L15" s="1"/>
      <c r="M15" s="1"/>
      <c r="N15" s="1"/>
    </row>
    <row r="16" spans="1:14" ht="14.25" customHeight="1">
      <c r="A16" s="2"/>
      <c r="B16" s="2"/>
      <c r="C16" s="2"/>
      <c r="D16" s="2"/>
      <c r="E16" s="117" t="s">
        <v>151</v>
      </c>
      <c r="F16" s="117"/>
      <c r="G16" s="117"/>
      <c r="H16" s="117"/>
      <c r="I16" s="117"/>
      <c r="J16" s="117"/>
      <c r="K16" s="1"/>
      <c r="L16" s="1"/>
      <c r="M16" s="1"/>
      <c r="N16" s="1"/>
    </row>
    <row r="17" spans="1:14" ht="14.25" customHeight="1">
      <c r="A17" s="2"/>
      <c r="B17" s="2"/>
      <c r="C17" s="2"/>
      <c r="D17" s="2"/>
      <c r="E17" s="117" t="s">
        <v>152</v>
      </c>
      <c r="F17" s="117"/>
      <c r="G17" s="117"/>
      <c r="H17" s="117"/>
      <c r="I17" s="117"/>
      <c r="J17" s="117"/>
      <c r="K17" s="1"/>
      <c r="L17" s="1"/>
      <c r="M17" s="1"/>
      <c r="N17" s="1"/>
    </row>
    <row r="18" spans="1:14">
      <c r="A18" s="2"/>
      <c r="B18" s="2"/>
      <c r="C18" s="2"/>
      <c r="D18" s="2"/>
      <c r="E18" s="82" t="s">
        <v>183</v>
      </c>
      <c r="F18" s="82"/>
      <c r="G18" s="82"/>
      <c r="I18" s="46"/>
      <c r="J18" s="1"/>
      <c r="K18" s="1"/>
      <c r="L18" s="1"/>
      <c r="M18" s="1"/>
      <c r="N18" s="1"/>
    </row>
    <row r="19" spans="1:14" ht="66" customHeight="1">
      <c r="A19" s="114" t="s">
        <v>172</v>
      </c>
      <c r="B19" s="114"/>
      <c r="C19" s="114"/>
      <c r="D19" s="114"/>
      <c r="E19" s="114"/>
      <c r="F19" s="114"/>
      <c r="G19" s="114"/>
      <c r="H19" s="78"/>
      <c r="I19" s="46"/>
      <c r="J19" s="1"/>
      <c r="K19" s="1"/>
      <c r="L19" s="1"/>
      <c r="M19" s="1"/>
      <c r="N19" s="1"/>
    </row>
    <row r="20" spans="1:14" ht="14">
      <c r="A20" s="114"/>
      <c r="B20" s="114"/>
      <c r="C20" s="114"/>
      <c r="D20" s="114"/>
      <c r="E20" s="114"/>
      <c r="F20" s="114"/>
      <c r="G20" s="114"/>
      <c r="H20" s="78"/>
      <c r="I20" s="46"/>
      <c r="J20" s="1"/>
      <c r="K20" s="1"/>
      <c r="L20" s="1"/>
      <c r="M20" s="1"/>
      <c r="N20" s="1"/>
    </row>
    <row r="21" spans="1:14">
      <c r="A21" s="111"/>
      <c r="B21" s="111"/>
      <c r="C21" s="111"/>
      <c r="D21" s="111"/>
      <c r="E21" s="111"/>
      <c r="F21" s="111"/>
      <c r="G21" s="111"/>
      <c r="H21" s="1"/>
      <c r="I21" s="46"/>
      <c r="J21" s="1"/>
      <c r="K21" s="1"/>
      <c r="L21" s="1"/>
      <c r="M21" s="1"/>
      <c r="N21" s="1"/>
    </row>
    <row r="22" spans="1:14" s="8" customFormat="1" ht="41.25" customHeight="1">
      <c r="A22" s="6" t="s">
        <v>131</v>
      </c>
      <c r="B22" s="6" t="s">
        <v>74</v>
      </c>
      <c r="C22" s="6" t="s">
        <v>3</v>
      </c>
      <c r="D22" s="6" t="s">
        <v>4</v>
      </c>
      <c r="E22" s="6" t="s">
        <v>5</v>
      </c>
      <c r="F22" s="21" t="e">
        <f>F24+#REF!+#REF!+#REF!</f>
        <v>#REF!</v>
      </c>
      <c r="G22" s="21" t="e">
        <f>#REF!</f>
        <v>#REF!</v>
      </c>
      <c r="H22" s="55" t="s">
        <v>137</v>
      </c>
      <c r="I22" s="55" t="s">
        <v>153</v>
      </c>
      <c r="J22" s="71" t="s">
        <v>134</v>
      </c>
      <c r="K22" s="7"/>
      <c r="L22" s="7"/>
      <c r="M22" s="7"/>
      <c r="N22" s="7"/>
    </row>
    <row r="23" spans="1:14" s="5" customFormat="1" ht="30" customHeight="1">
      <c r="A23" s="18" t="s">
        <v>132</v>
      </c>
      <c r="B23" s="19"/>
      <c r="C23" s="19"/>
      <c r="D23" s="19"/>
      <c r="E23" s="20" t="s">
        <v>133</v>
      </c>
      <c r="F23" s="21"/>
      <c r="G23" s="73"/>
      <c r="H23" s="47">
        <v>51561.8</v>
      </c>
      <c r="I23" s="47">
        <f>I24</f>
        <v>4726.2999999999993</v>
      </c>
      <c r="J23" s="47">
        <f>J24</f>
        <v>4714.6000000000004</v>
      </c>
      <c r="K23" s="107"/>
      <c r="L23" s="4"/>
      <c r="M23" s="4"/>
      <c r="N23" s="4"/>
    </row>
    <row r="24" spans="1:14" s="5" customFormat="1" ht="30" customHeight="1">
      <c r="A24" s="18" t="s">
        <v>156</v>
      </c>
      <c r="B24" s="19"/>
      <c r="C24" s="19"/>
      <c r="D24" s="19"/>
      <c r="E24" s="20" t="s">
        <v>160</v>
      </c>
      <c r="F24" s="24"/>
      <c r="G24" s="74"/>
      <c r="H24" s="47">
        <v>51561.8</v>
      </c>
      <c r="I24" s="47">
        <f>I25+I35+I43+I55+I84+I114+I121+I49</f>
        <v>4726.2999999999993</v>
      </c>
      <c r="J24" s="47">
        <f>J25+J35+J43+J55+J84+J114+J121+J49</f>
        <v>4714.6000000000004</v>
      </c>
      <c r="K24" s="4"/>
      <c r="L24" s="4"/>
      <c r="M24" s="4"/>
      <c r="N24" s="4"/>
    </row>
    <row r="25" spans="1:14" s="8" customFormat="1" ht="24" customHeight="1">
      <c r="A25" s="22" t="s">
        <v>156</v>
      </c>
      <c r="B25" s="22" t="s">
        <v>76</v>
      </c>
      <c r="C25" s="22"/>
      <c r="D25" s="22"/>
      <c r="E25" s="23" t="s">
        <v>14</v>
      </c>
      <c r="F25" s="24"/>
      <c r="G25" s="74"/>
      <c r="H25" s="59">
        <v>1756.1</v>
      </c>
      <c r="I25" s="47">
        <v>1365</v>
      </c>
      <c r="J25" s="47">
        <v>1365</v>
      </c>
      <c r="K25" s="7"/>
      <c r="L25" s="7"/>
      <c r="M25" s="7"/>
      <c r="N25" s="7"/>
    </row>
    <row r="26" spans="1:14" ht="50.25" customHeight="1">
      <c r="A26" s="25" t="s">
        <v>156</v>
      </c>
      <c r="B26" s="25" t="s">
        <v>77</v>
      </c>
      <c r="C26" s="25"/>
      <c r="D26" s="25"/>
      <c r="E26" s="26" t="s">
        <v>78</v>
      </c>
      <c r="F26" s="27"/>
      <c r="G26" s="75"/>
      <c r="H26" s="48">
        <v>1756.1</v>
      </c>
      <c r="I26" s="48">
        <f>I29</f>
        <v>1365</v>
      </c>
      <c r="J26" s="48">
        <f>J29</f>
        <v>1365</v>
      </c>
      <c r="K26" s="1"/>
      <c r="L26" s="1"/>
      <c r="M26" s="1"/>
      <c r="N26" s="1"/>
    </row>
    <row r="27" spans="1:14" ht="15.75" customHeight="1">
      <c r="A27" s="25" t="s">
        <v>156</v>
      </c>
      <c r="B27" s="25" t="s">
        <v>77</v>
      </c>
      <c r="C27" s="25" t="s">
        <v>175</v>
      </c>
      <c r="D27" s="25"/>
      <c r="E27" s="26" t="s">
        <v>176</v>
      </c>
      <c r="F27" s="27"/>
      <c r="G27" s="75"/>
      <c r="H27" s="48">
        <v>1756.1</v>
      </c>
      <c r="I27" s="48">
        <v>1365</v>
      </c>
      <c r="J27" s="48">
        <v>1365</v>
      </c>
      <c r="K27" s="1"/>
      <c r="L27" s="1"/>
      <c r="M27" s="1"/>
      <c r="N27" s="1"/>
    </row>
    <row r="28" spans="1:14" s="12" customFormat="1" ht="23.25" customHeight="1">
      <c r="A28" s="25" t="s">
        <v>156</v>
      </c>
      <c r="B28" s="25" t="s">
        <v>77</v>
      </c>
      <c r="C28" s="25" t="s">
        <v>177</v>
      </c>
      <c r="D28" s="25"/>
      <c r="E28" s="26" t="s">
        <v>178</v>
      </c>
      <c r="F28" s="27"/>
      <c r="G28" s="75"/>
      <c r="H28" s="48">
        <v>1756.1</v>
      </c>
      <c r="I28" s="48">
        <v>1365</v>
      </c>
      <c r="J28" s="48">
        <v>1365</v>
      </c>
      <c r="K28" s="11"/>
      <c r="L28" s="11"/>
      <c r="M28" s="11"/>
      <c r="N28" s="11"/>
    </row>
    <row r="29" spans="1:14" ht="37.5" customHeight="1">
      <c r="A29" s="25" t="s">
        <v>156</v>
      </c>
      <c r="B29" s="25" t="s">
        <v>77</v>
      </c>
      <c r="C29" s="39">
        <v>9999100</v>
      </c>
      <c r="D29" s="25"/>
      <c r="E29" s="26" t="s">
        <v>79</v>
      </c>
      <c r="F29" s="27"/>
      <c r="G29" s="75"/>
      <c r="H29" s="48">
        <v>1756.1</v>
      </c>
      <c r="I29" s="48">
        <v>1365</v>
      </c>
      <c r="J29" s="48">
        <v>1365</v>
      </c>
    </row>
    <row r="30" spans="1:14" s="12" customFormat="1" ht="16.5" customHeight="1">
      <c r="A30" s="25" t="s">
        <v>156</v>
      </c>
      <c r="B30" s="25" t="s">
        <v>77</v>
      </c>
      <c r="C30" s="39">
        <v>9999150</v>
      </c>
      <c r="D30" s="28"/>
      <c r="E30" s="26" t="s">
        <v>20</v>
      </c>
      <c r="F30" s="27"/>
      <c r="G30" s="75"/>
      <c r="H30" s="48">
        <v>1223.2</v>
      </c>
      <c r="I30" s="48">
        <v>832.1</v>
      </c>
      <c r="J30" s="48">
        <v>832.1</v>
      </c>
      <c r="K30" s="109"/>
    </row>
    <row r="31" spans="1:14" ht="37.5" customHeight="1">
      <c r="A31" s="25" t="s">
        <v>156</v>
      </c>
      <c r="B31" s="25" t="s">
        <v>77</v>
      </c>
      <c r="C31" s="39">
        <v>9999150</v>
      </c>
      <c r="D31" s="25" t="s">
        <v>138</v>
      </c>
      <c r="E31" s="26" t="s">
        <v>139</v>
      </c>
      <c r="F31" s="27"/>
      <c r="G31" s="75"/>
      <c r="H31" s="48">
        <v>912.3</v>
      </c>
      <c r="I31" s="48">
        <v>681.3</v>
      </c>
      <c r="J31" s="48">
        <v>681.3</v>
      </c>
    </row>
    <row r="32" spans="1:14" ht="31.5" customHeight="1">
      <c r="A32" s="25" t="s">
        <v>156</v>
      </c>
      <c r="B32" s="25" t="s">
        <v>77</v>
      </c>
      <c r="C32" s="39">
        <v>9999150</v>
      </c>
      <c r="D32" s="25" t="s">
        <v>140</v>
      </c>
      <c r="E32" s="26" t="s">
        <v>141</v>
      </c>
      <c r="F32" s="27"/>
      <c r="G32" s="75"/>
      <c r="H32" s="48">
        <v>284.39999999999998</v>
      </c>
      <c r="I32" s="48">
        <v>150.80000000000001</v>
      </c>
      <c r="J32" s="48">
        <v>150.80000000000001</v>
      </c>
    </row>
    <row r="33" spans="1:10" ht="42" customHeight="1">
      <c r="A33" s="36" t="s">
        <v>156</v>
      </c>
      <c r="B33" s="25" t="s">
        <v>77</v>
      </c>
      <c r="C33" s="39">
        <v>9999160</v>
      </c>
      <c r="D33" s="28"/>
      <c r="E33" s="26" t="s">
        <v>157</v>
      </c>
      <c r="F33" s="27"/>
      <c r="G33" s="75"/>
      <c r="H33" s="48">
        <v>532.9</v>
      </c>
      <c r="I33" s="48">
        <v>532.9</v>
      </c>
      <c r="J33" s="48">
        <v>532.9</v>
      </c>
    </row>
    <row r="34" spans="1:10" ht="69" customHeight="1">
      <c r="A34" s="25" t="s">
        <v>156</v>
      </c>
      <c r="B34" s="25" t="s">
        <v>77</v>
      </c>
      <c r="C34" s="39">
        <v>9999160</v>
      </c>
      <c r="D34" s="25" t="s">
        <v>138</v>
      </c>
      <c r="E34" s="26" t="s">
        <v>158</v>
      </c>
      <c r="F34" s="27"/>
      <c r="G34" s="75"/>
      <c r="H34" s="48">
        <v>532.9</v>
      </c>
      <c r="I34" s="48">
        <v>532.9</v>
      </c>
      <c r="J34" s="48">
        <v>532.9</v>
      </c>
    </row>
    <row r="35" spans="1:10" ht="24" customHeight="1">
      <c r="A35" s="25" t="s">
        <v>156</v>
      </c>
      <c r="B35" s="36" t="s">
        <v>99</v>
      </c>
      <c r="C35" s="36"/>
      <c r="D35" s="25"/>
      <c r="E35" s="23" t="s">
        <v>173</v>
      </c>
      <c r="F35" s="27"/>
      <c r="G35" s="75"/>
      <c r="H35" s="47">
        <v>162.4</v>
      </c>
      <c r="I35" s="47">
        <v>163.30000000000001</v>
      </c>
      <c r="J35" s="47">
        <v>163.19999999999999</v>
      </c>
    </row>
    <row r="36" spans="1:10" ht="26.25" customHeight="1">
      <c r="A36" s="25" t="s">
        <v>156</v>
      </c>
      <c r="B36" s="25" t="s">
        <v>100</v>
      </c>
      <c r="C36" s="50"/>
      <c r="D36" s="25"/>
      <c r="E36" s="26" t="s">
        <v>101</v>
      </c>
      <c r="F36" s="27"/>
      <c r="G36" s="75"/>
      <c r="H36" s="48">
        <v>162.4</v>
      </c>
      <c r="I36" s="48">
        <v>163.30000000000001</v>
      </c>
      <c r="J36" s="48">
        <v>163.19999999999999</v>
      </c>
    </row>
    <row r="37" spans="1:10" ht="19.5" customHeight="1">
      <c r="A37" s="25" t="s">
        <v>156</v>
      </c>
      <c r="B37" s="25" t="s">
        <v>100</v>
      </c>
      <c r="C37" s="25" t="s">
        <v>175</v>
      </c>
      <c r="D37" s="25"/>
      <c r="E37" s="26" t="s">
        <v>176</v>
      </c>
      <c r="F37" s="27"/>
      <c r="G37" s="75"/>
      <c r="H37" s="48">
        <v>162.4</v>
      </c>
      <c r="I37" s="48">
        <v>163.30000000000001</v>
      </c>
      <c r="J37" s="48">
        <v>163.19999999999999</v>
      </c>
    </row>
    <row r="38" spans="1:10" ht="26.25" customHeight="1">
      <c r="A38" s="25" t="s">
        <v>156</v>
      </c>
      <c r="B38" s="25" t="s">
        <v>100</v>
      </c>
      <c r="C38" s="25" t="s">
        <v>177</v>
      </c>
      <c r="D38" s="25"/>
      <c r="E38" s="26" t="s">
        <v>178</v>
      </c>
      <c r="F38" s="27"/>
      <c r="G38" s="75"/>
      <c r="H38" s="48">
        <v>162.4</v>
      </c>
      <c r="I38" s="48">
        <v>163.30000000000001</v>
      </c>
      <c r="J38" s="48">
        <v>163.19999999999999</v>
      </c>
    </row>
    <row r="39" spans="1:10" ht="28.5" customHeight="1">
      <c r="A39" s="36" t="s">
        <v>156</v>
      </c>
      <c r="B39" s="25" t="s">
        <v>100</v>
      </c>
      <c r="C39" s="54" t="s">
        <v>136</v>
      </c>
      <c r="D39" s="25"/>
      <c r="E39" s="26" t="s">
        <v>102</v>
      </c>
      <c r="F39" s="27"/>
      <c r="G39" s="75"/>
      <c r="H39" s="48">
        <v>162.4</v>
      </c>
      <c r="I39" s="48">
        <v>163.30000000000001</v>
      </c>
      <c r="J39" s="48">
        <v>163.19999999999999</v>
      </c>
    </row>
    <row r="40" spans="1:10" ht="39" customHeight="1">
      <c r="A40" s="25" t="s">
        <v>156</v>
      </c>
      <c r="B40" s="25" t="s">
        <v>100</v>
      </c>
      <c r="C40" s="54" t="s">
        <v>136</v>
      </c>
      <c r="D40" s="25"/>
      <c r="E40" s="26" t="s">
        <v>103</v>
      </c>
      <c r="F40" s="27"/>
      <c r="G40" s="75"/>
      <c r="H40" s="48">
        <v>162.4</v>
      </c>
      <c r="I40" s="48">
        <v>163.30000000000001</v>
      </c>
      <c r="J40" s="48">
        <v>163.19999999999999</v>
      </c>
    </row>
    <row r="41" spans="1:10" s="8" customFormat="1" ht="66" customHeight="1">
      <c r="A41" s="25" t="s">
        <v>156</v>
      </c>
      <c r="B41" s="25" t="s">
        <v>100</v>
      </c>
      <c r="C41" s="54" t="s">
        <v>136</v>
      </c>
      <c r="D41" s="25" t="s">
        <v>138</v>
      </c>
      <c r="E41" s="26" t="s">
        <v>139</v>
      </c>
      <c r="F41" s="27"/>
      <c r="G41" s="75"/>
      <c r="H41" s="48">
        <v>145.6</v>
      </c>
      <c r="I41" s="48">
        <v>146.5</v>
      </c>
      <c r="J41" s="48">
        <v>146.4</v>
      </c>
    </row>
    <row r="42" spans="1:10" s="44" customFormat="1" ht="30.75" customHeight="1">
      <c r="A42" s="25" t="s">
        <v>156</v>
      </c>
      <c r="B42" s="25" t="s">
        <v>100</v>
      </c>
      <c r="C42" s="54" t="s">
        <v>136</v>
      </c>
      <c r="D42" s="25" t="s">
        <v>140</v>
      </c>
      <c r="E42" s="26" t="s">
        <v>141</v>
      </c>
      <c r="F42" s="37"/>
      <c r="G42" s="76"/>
      <c r="H42" s="48">
        <v>16.8</v>
      </c>
      <c r="I42" s="48">
        <v>16.8</v>
      </c>
      <c r="J42" s="48">
        <v>16.8</v>
      </c>
    </row>
    <row r="43" spans="1:10" s="12" customFormat="1" ht="32.25" customHeight="1">
      <c r="A43" s="56" t="s">
        <v>156</v>
      </c>
      <c r="B43" s="36" t="s">
        <v>144</v>
      </c>
      <c r="C43" s="36"/>
      <c r="D43" s="25"/>
      <c r="E43" s="23" t="s">
        <v>145</v>
      </c>
      <c r="F43" s="27"/>
      <c r="G43" s="75"/>
      <c r="H43" s="47">
        <v>10</v>
      </c>
      <c r="I43" s="47">
        <v>10</v>
      </c>
      <c r="J43" s="47">
        <v>10</v>
      </c>
    </row>
    <row r="44" spans="1:10" ht="39.75" customHeight="1">
      <c r="A44" s="25" t="s">
        <v>156</v>
      </c>
      <c r="B44" s="25" t="s">
        <v>146</v>
      </c>
      <c r="C44" s="54"/>
      <c r="D44" s="25"/>
      <c r="E44" s="26" t="s">
        <v>147</v>
      </c>
      <c r="F44" s="27"/>
      <c r="G44" s="75"/>
      <c r="H44" s="48">
        <v>10</v>
      </c>
      <c r="I44" s="48">
        <v>10</v>
      </c>
      <c r="J44" s="48">
        <v>10</v>
      </c>
    </row>
    <row r="45" spans="1:10" ht="19.5" customHeight="1">
      <c r="A45" s="25" t="s">
        <v>156</v>
      </c>
      <c r="B45" s="25" t="s">
        <v>146</v>
      </c>
      <c r="C45" s="25" t="s">
        <v>175</v>
      </c>
      <c r="D45" s="25"/>
      <c r="E45" s="26" t="s">
        <v>176</v>
      </c>
      <c r="F45" s="27"/>
      <c r="G45" s="75"/>
      <c r="H45" s="48">
        <v>10</v>
      </c>
      <c r="I45" s="48">
        <v>10</v>
      </c>
      <c r="J45" s="48">
        <v>10</v>
      </c>
    </row>
    <row r="46" spans="1:10" ht="26">
      <c r="A46" s="25" t="s">
        <v>156</v>
      </c>
      <c r="B46" s="25" t="s">
        <v>146</v>
      </c>
      <c r="C46" s="25" t="s">
        <v>177</v>
      </c>
      <c r="D46" s="25"/>
      <c r="E46" s="26" t="s">
        <v>178</v>
      </c>
      <c r="F46" s="27"/>
      <c r="G46" s="75"/>
      <c r="H46" s="48">
        <v>10</v>
      </c>
      <c r="I46" s="48">
        <v>10</v>
      </c>
      <c r="J46" s="48">
        <v>10</v>
      </c>
    </row>
    <row r="47" spans="1:10" ht="41.25" customHeight="1">
      <c r="A47" s="25" t="s">
        <v>156</v>
      </c>
      <c r="B47" s="25" t="s">
        <v>146</v>
      </c>
      <c r="C47" s="54" t="s">
        <v>148</v>
      </c>
      <c r="D47" s="25"/>
      <c r="E47" s="26" t="s">
        <v>149</v>
      </c>
      <c r="F47" s="27"/>
      <c r="G47" s="75"/>
      <c r="H47" s="48">
        <v>10</v>
      </c>
      <c r="I47" s="48">
        <v>10</v>
      </c>
      <c r="J47" s="48">
        <v>10</v>
      </c>
    </row>
    <row r="48" spans="1:10" s="44" customFormat="1" ht="25.5" customHeight="1">
      <c r="A48" s="25" t="s">
        <v>156</v>
      </c>
      <c r="B48" s="25" t="s">
        <v>146</v>
      </c>
      <c r="C48" s="54" t="s">
        <v>148</v>
      </c>
      <c r="D48" s="25" t="s">
        <v>140</v>
      </c>
      <c r="E48" s="26" t="s">
        <v>141</v>
      </c>
      <c r="F48" s="27"/>
      <c r="G48" s="75"/>
      <c r="H48" s="48">
        <v>10</v>
      </c>
      <c r="I48" s="48">
        <v>10</v>
      </c>
      <c r="J48" s="48">
        <v>10</v>
      </c>
    </row>
    <row r="49" spans="1:13" s="12" customFormat="1" ht="26.25" customHeight="1">
      <c r="A49" s="25" t="s">
        <v>156</v>
      </c>
      <c r="B49" s="36" t="s">
        <v>166</v>
      </c>
      <c r="C49" s="36"/>
      <c r="D49" s="25"/>
      <c r="E49" s="23" t="s">
        <v>167</v>
      </c>
      <c r="F49" s="27"/>
      <c r="G49" s="75"/>
      <c r="H49" s="47">
        <v>781.8</v>
      </c>
      <c r="I49" s="47">
        <v>1308.4000000000001</v>
      </c>
      <c r="J49" s="47">
        <v>1347.1</v>
      </c>
    </row>
    <row r="50" spans="1:13" ht="13.5">
      <c r="A50" s="25" t="s">
        <v>156</v>
      </c>
      <c r="B50" s="25" t="s">
        <v>168</v>
      </c>
      <c r="C50" s="54"/>
      <c r="D50" s="25"/>
      <c r="E50" s="26" t="s">
        <v>169</v>
      </c>
      <c r="F50" s="27"/>
      <c r="G50" s="75"/>
      <c r="H50" s="48">
        <v>781.8</v>
      </c>
      <c r="I50" s="48">
        <v>1308.4000000000001</v>
      </c>
      <c r="J50" s="48">
        <v>1347.1</v>
      </c>
    </row>
    <row r="51" spans="1:13" ht="13.5">
      <c r="A51" s="25" t="s">
        <v>156</v>
      </c>
      <c r="B51" s="25" t="s">
        <v>168</v>
      </c>
      <c r="C51" s="54" t="s">
        <v>175</v>
      </c>
      <c r="D51" s="25"/>
      <c r="E51" s="26" t="s">
        <v>176</v>
      </c>
      <c r="F51" s="27"/>
      <c r="G51" s="75"/>
      <c r="H51" s="48">
        <v>781.8</v>
      </c>
      <c r="I51" s="48">
        <v>1308.4000000000001</v>
      </c>
      <c r="J51" s="48">
        <v>1347.1</v>
      </c>
    </row>
    <row r="52" spans="1:13" ht="27.75" customHeight="1">
      <c r="A52" s="25" t="s">
        <v>156</v>
      </c>
      <c r="B52" s="25" t="s">
        <v>168</v>
      </c>
      <c r="C52" s="54" t="s">
        <v>177</v>
      </c>
      <c r="D52" s="25"/>
      <c r="E52" s="26" t="s">
        <v>178</v>
      </c>
      <c r="F52" s="27"/>
      <c r="G52" s="75"/>
      <c r="H52" s="48">
        <v>781.8</v>
      </c>
      <c r="I52" s="48">
        <v>1308.4000000000001</v>
      </c>
      <c r="J52" s="48">
        <v>1347.1</v>
      </c>
    </row>
    <row r="53" spans="1:13" s="12" customFormat="1" ht="81" customHeight="1">
      <c r="A53" s="25" t="s">
        <v>156</v>
      </c>
      <c r="B53" s="25" t="s">
        <v>168</v>
      </c>
      <c r="C53" s="54" t="s">
        <v>170</v>
      </c>
      <c r="D53" s="25"/>
      <c r="E53" s="26" t="s">
        <v>171</v>
      </c>
      <c r="F53" s="27"/>
      <c r="G53" s="75"/>
      <c r="H53" s="48">
        <v>781.8</v>
      </c>
      <c r="I53" s="48">
        <v>1308.4000000000001</v>
      </c>
      <c r="J53" s="48">
        <v>1347.1</v>
      </c>
    </row>
    <row r="54" spans="1:13" ht="29.25" customHeight="1">
      <c r="A54" s="25" t="s">
        <v>156</v>
      </c>
      <c r="B54" s="25" t="s">
        <v>168</v>
      </c>
      <c r="C54" s="54" t="s">
        <v>170</v>
      </c>
      <c r="D54" s="25" t="s">
        <v>140</v>
      </c>
      <c r="E54" s="26" t="s">
        <v>141</v>
      </c>
      <c r="F54" s="27"/>
      <c r="G54" s="75"/>
      <c r="H54" s="48">
        <v>781.8</v>
      </c>
      <c r="I54" s="48">
        <v>1308.4000000000001</v>
      </c>
      <c r="J54" s="48">
        <v>1347.1</v>
      </c>
    </row>
    <row r="55" spans="1:13" ht="24.75" customHeight="1">
      <c r="A55" s="25" t="s">
        <v>156</v>
      </c>
      <c r="B55" s="36" t="s">
        <v>94</v>
      </c>
      <c r="C55" s="36"/>
      <c r="D55" s="25"/>
      <c r="E55" s="23" t="s">
        <v>26</v>
      </c>
      <c r="F55" s="27"/>
      <c r="G55" s="75"/>
      <c r="H55" s="47">
        <f>H56+H62+H69</f>
        <v>3174.7</v>
      </c>
      <c r="I55" s="47">
        <v>1234.5999999999999</v>
      </c>
      <c r="J55" s="47">
        <v>1184.3</v>
      </c>
      <c r="K55" s="47">
        <v>26891.5</v>
      </c>
      <c r="L55" s="66">
        <v>25651.8</v>
      </c>
      <c r="M55" s="45">
        <f>H56+H62+H69+H84</f>
        <v>3184.7</v>
      </c>
    </row>
    <row r="56" spans="1:13" ht="27.75" customHeight="1">
      <c r="A56" s="25" t="s">
        <v>156</v>
      </c>
      <c r="B56" s="25" t="s">
        <v>80</v>
      </c>
      <c r="C56" s="39"/>
      <c r="D56" s="25"/>
      <c r="E56" s="26" t="s">
        <v>179</v>
      </c>
      <c r="F56" s="36"/>
      <c r="G56" s="77"/>
      <c r="H56" s="66">
        <v>100</v>
      </c>
      <c r="I56" s="66">
        <v>0</v>
      </c>
      <c r="J56" s="66">
        <v>0</v>
      </c>
    </row>
    <row r="57" spans="1:13" ht="15" customHeight="1">
      <c r="A57" s="25" t="s">
        <v>156</v>
      </c>
      <c r="B57" s="25" t="s">
        <v>80</v>
      </c>
      <c r="C57" s="25" t="s">
        <v>175</v>
      </c>
      <c r="D57" s="25"/>
      <c r="E57" s="26" t="s">
        <v>176</v>
      </c>
      <c r="F57" s="27"/>
      <c r="G57" s="75"/>
      <c r="H57" s="66">
        <v>100</v>
      </c>
      <c r="I57" s="66">
        <v>0</v>
      </c>
      <c r="J57" s="66">
        <v>0</v>
      </c>
    </row>
    <row r="58" spans="1:13" ht="24" customHeight="1">
      <c r="A58" s="25" t="s">
        <v>156</v>
      </c>
      <c r="B58" s="25" t="s">
        <v>80</v>
      </c>
      <c r="C58" s="25" t="s">
        <v>177</v>
      </c>
      <c r="D58" s="25"/>
      <c r="E58" s="26" t="s">
        <v>178</v>
      </c>
      <c r="F58" s="36"/>
      <c r="G58" s="77"/>
      <c r="H58" s="66">
        <v>100</v>
      </c>
      <c r="I58" s="66">
        <v>0</v>
      </c>
      <c r="J58" s="66">
        <v>0</v>
      </c>
    </row>
    <row r="59" spans="1:13" ht="20.25" customHeight="1">
      <c r="A59" s="25" t="s">
        <v>156</v>
      </c>
      <c r="B59" s="25" t="s">
        <v>80</v>
      </c>
      <c r="C59" s="39">
        <v>9990010</v>
      </c>
      <c r="D59" s="25"/>
      <c r="E59" s="26" t="s">
        <v>35</v>
      </c>
      <c r="F59" s="36"/>
      <c r="G59" s="77"/>
      <c r="H59" s="66">
        <v>100</v>
      </c>
      <c r="I59" s="66">
        <v>0</v>
      </c>
      <c r="J59" s="66">
        <v>0</v>
      </c>
    </row>
    <row r="60" spans="1:13" ht="26.25" customHeight="1">
      <c r="A60" s="25" t="s">
        <v>156</v>
      </c>
      <c r="B60" s="25" t="s">
        <v>80</v>
      </c>
      <c r="C60" s="39">
        <v>9990010</v>
      </c>
      <c r="D60" s="25" t="s">
        <v>140</v>
      </c>
      <c r="E60" s="26" t="s">
        <v>141</v>
      </c>
      <c r="F60" s="27"/>
      <c r="G60" s="75"/>
      <c r="H60" s="66">
        <v>100</v>
      </c>
      <c r="I60" s="66">
        <v>0</v>
      </c>
      <c r="J60" s="66">
        <v>0</v>
      </c>
    </row>
    <row r="61" spans="1:13" ht="26.25" customHeight="1">
      <c r="A61" s="25"/>
      <c r="B61" s="25"/>
      <c r="C61" s="39"/>
      <c r="D61" s="25"/>
      <c r="E61" s="26"/>
      <c r="F61" s="27"/>
      <c r="G61" s="75"/>
      <c r="H61" s="66"/>
      <c r="I61" s="66"/>
      <c r="J61" s="66"/>
    </row>
    <row r="62" spans="1:13" ht="16.5" customHeight="1">
      <c r="A62" s="25" t="s">
        <v>156</v>
      </c>
      <c r="B62" s="25" t="s">
        <v>83</v>
      </c>
      <c r="C62" s="39"/>
      <c r="D62" s="25"/>
      <c r="E62" s="26" t="s">
        <v>34</v>
      </c>
      <c r="F62" s="27"/>
      <c r="G62" s="75"/>
      <c r="H62" s="66">
        <v>2456.4</v>
      </c>
      <c r="I62" s="66">
        <v>250</v>
      </c>
      <c r="J62" s="66">
        <v>250</v>
      </c>
    </row>
    <row r="63" spans="1:13" ht="18.75" customHeight="1">
      <c r="A63" s="25" t="s">
        <v>156</v>
      </c>
      <c r="B63" s="25" t="s">
        <v>83</v>
      </c>
      <c r="C63" s="25" t="s">
        <v>175</v>
      </c>
      <c r="D63" s="25"/>
      <c r="E63" s="26" t="s">
        <v>176</v>
      </c>
      <c r="F63" s="27"/>
      <c r="G63" s="75"/>
      <c r="H63" s="66">
        <v>2456.4</v>
      </c>
      <c r="I63" s="66">
        <v>250</v>
      </c>
      <c r="J63" s="66">
        <v>250</v>
      </c>
    </row>
    <row r="64" spans="1:13" ht="26">
      <c r="A64" s="25" t="s">
        <v>156</v>
      </c>
      <c r="B64" s="25" t="s">
        <v>83</v>
      </c>
      <c r="C64" s="25" t="s">
        <v>177</v>
      </c>
      <c r="D64" s="25"/>
      <c r="E64" s="26" t="s">
        <v>178</v>
      </c>
      <c r="F64" s="27"/>
      <c r="G64" s="75"/>
      <c r="H64" s="66">
        <v>2456.4</v>
      </c>
      <c r="I64" s="66">
        <v>250</v>
      </c>
      <c r="J64" s="66">
        <v>250</v>
      </c>
    </row>
    <row r="65" spans="1:11" ht="56.25" customHeight="1">
      <c r="A65" s="25" t="s">
        <v>156</v>
      </c>
      <c r="B65" s="25" t="s">
        <v>83</v>
      </c>
      <c r="C65" s="39">
        <v>9996000</v>
      </c>
      <c r="D65" s="25"/>
      <c r="E65" s="26" t="s">
        <v>180</v>
      </c>
      <c r="F65" s="27"/>
      <c r="G65" s="75"/>
      <c r="H65" s="66">
        <v>2456.4</v>
      </c>
      <c r="I65" s="66">
        <v>250</v>
      </c>
      <c r="J65" s="66">
        <v>250</v>
      </c>
    </row>
    <row r="66" spans="1:11" ht="13.5">
      <c r="A66" s="25" t="s">
        <v>156</v>
      </c>
      <c r="B66" s="25" t="s">
        <v>83</v>
      </c>
      <c r="C66" s="50">
        <v>9996020</v>
      </c>
      <c r="D66" s="25"/>
      <c r="E66" s="26" t="s">
        <v>84</v>
      </c>
      <c r="F66" s="27"/>
      <c r="G66" s="75"/>
      <c r="H66" s="66">
        <v>2456.4</v>
      </c>
      <c r="I66" s="48">
        <v>250</v>
      </c>
      <c r="J66" s="48">
        <v>250</v>
      </c>
    </row>
    <row r="67" spans="1:11" ht="26">
      <c r="A67" s="25" t="s">
        <v>156</v>
      </c>
      <c r="B67" s="25" t="s">
        <v>83</v>
      </c>
      <c r="C67" s="50">
        <v>9996020</v>
      </c>
      <c r="D67" s="25" t="s">
        <v>140</v>
      </c>
      <c r="E67" s="26" t="s">
        <v>141</v>
      </c>
      <c r="F67" s="27"/>
      <c r="G67" s="75"/>
      <c r="H67" s="66">
        <v>1775.1</v>
      </c>
      <c r="I67" s="48">
        <v>250</v>
      </c>
      <c r="J67" s="48">
        <v>250</v>
      </c>
    </row>
    <row r="68" spans="1:11" ht="13.5">
      <c r="A68" s="25" t="s">
        <v>156</v>
      </c>
      <c r="B68" s="25" t="s">
        <v>83</v>
      </c>
      <c r="C68" s="50">
        <v>9996020</v>
      </c>
      <c r="D68" s="25" t="s">
        <v>209</v>
      </c>
      <c r="E68" s="26" t="s">
        <v>210</v>
      </c>
      <c r="F68" s="27"/>
      <c r="G68" s="75"/>
      <c r="H68" s="66">
        <v>681.3</v>
      </c>
      <c r="I68" s="48"/>
      <c r="J68" s="48"/>
    </row>
    <row r="69" spans="1:11" ht="14">
      <c r="A69" s="25" t="s">
        <v>156</v>
      </c>
      <c r="B69" s="25" t="s">
        <v>81</v>
      </c>
      <c r="C69" s="39"/>
      <c r="D69" s="25"/>
      <c r="E69" s="26" t="s">
        <v>41</v>
      </c>
      <c r="F69" s="53"/>
      <c r="G69" s="75"/>
      <c r="H69" s="59">
        <v>618.29999999999995</v>
      </c>
      <c r="I69" s="66">
        <v>984.6</v>
      </c>
      <c r="J69" s="66">
        <v>934.3</v>
      </c>
      <c r="K69" s="45"/>
    </row>
    <row r="70" spans="1:11" ht="14">
      <c r="A70" s="25" t="s">
        <v>156</v>
      </c>
      <c r="B70" s="25" t="s">
        <v>81</v>
      </c>
      <c r="C70" s="25" t="s">
        <v>175</v>
      </c>
      <c r="D70" s="25"/>
      <c r="E70" s="26" t="s">
        <v>176</v>
      </c>
      <c r="F70" s="53"/>
      <c r="G70" s="75"/>
      <c r="H70" s="66">
        <v>249.4</v>
      </c>
      <c r="I70" s="66">
        <v>110</v>
      </c>
      <c r="J70" s="66">
        <v>110</v>
      </c>
    </row>
    <row r="71" spans="1:11" ht="26">
      <c r="A71" s="25" t="s">
        <v>156</v>
      </c>
      <c r="B71" s="25" t="s">
        <v>81</v>
      </c>
      <c r="C71" s="25" t="s">
        <v>177</v>
      </c>
      <c r="D71" s="25"/>
      <c r="E71" s="26" t="s">
        <v>178</v>
      </c>
      <c r="F71" s="53"/>
      <c r="G71" s="75"/>
      <c r="H71" s="66">
        <v>249.4</v>
      </c>
      <c r="I71" s="66">
        <v>110</v>
      </c>
      <c r="J71" s="66">
        <v>110</v>
      </c>
    </row>
    <row r="72" spans="1:11" ht="13.5">
      <c r="A72" s="25" t="s">
        <v>156</v>
      </c>
      <c r="B72" s="25" t="s">
        <v>81</v>
      </c>
      <c r="C72" s="39">
        <v>9990030</v>
      </c>
      <c r="D72" s="25"/>
      <c r="E72" s="26" t="s">
        <v>43</v>
      </c>
      <c r="F72" s="27"/>
      <c r="G72" s="75"/>
      <c r="H72" s="48">
        <v>249.4</v>
      </c>
      <c r="I72" s="48">
        <v>110</v>
      </c>
      <c r="J72" s="48">
        <v>110</v>
      </c>
    </row>
    <row r="73" spans="1:11" ht="26">
      <c r="A73" s="25" t="s">
        <v>156</v>
      </c>
      <c r="B73" s="25" t="s">
        <v>81</v>
      </c>
      <c r="C73" s="39">
        <v>9990030</v>
      </c>
      <c r="D73" s="25" t="s">
        <v>140</v>
      </c>
      <c r="E73" s="26" t="s">
        <v>141</v>
      </c>
      <c r="F73" s="27"/>
      <c r="G73" s="75"/>
      <c r="H73" s="48">
        <v>249.4</v>
      </c>
      <c r="I73" s="48">
        <v>110</v>
      </c>
      <c r="J73" s="48">
        <v>110</v>
      </c>
    </row>
    <row r="74" spans="1:11" ht="13.5">
      <c r="A74" s="25" t="s">
        <v>156</v>
      </c>
      <c r="B74" s="25"/>
      <c r="C74" s="39"/>
      <c r="D74" s="25"/>
      <c r="E74" s="26" t="s">
        <v>142</v>
      </c>
      <c r="F74" s="27"/>
      <c r="G74" s="75"/>
      <c r="H74" s="48">
        <v>200</v>
      </c>
      <c r="I74" s="48">
        <v>70.599999999999994</v>
      </c>
      <c r="J74" s="48">
        <v>70.599999999999994</v>
      </c>
    </row>
    <row r="75" spans="1:11" ht="13.5">
      <c r="A75" s="25" t="s">
        <v>156</v>
      </c>
      <c r="B75" s="25"/>
      <c r="C75" s="39"/>
      <c r="D75" s="25"/>
      <c r="E75" s="26" t="s">
        <v>143</v>
      </c>
      <c r="F75" s="27"/>
      <c r="G75" s="75"/>
      <c r="H75" s="48">
        <v>49.4</v>
      </c>
      <c r="I75" s="48">
        <v>39.4</v>
      </c>
      <c r="J75" s="48">
        <v>39.4</v>
      </c>
    </row>
    <row r="76" spans="1:11" ht="13.5">
      <c r="A76" s="25" t="s">
        <v>156</v>
      </c>
      <c r="B76" s="25" t="s">
        <v>81</v>
      </c>
      <c r="C76" s="39">
        <v>9990040</v>
      </c>
      <c r="D76" s="25"/>
      <c r="E76" s="26" t="s">
        <v>186</v>
      </c>
      <c r="F76" s="27"/>
      <c r="G76" s="75"/>
      <c r="H76" s="48">
        <v>278.89999999999998</v>
      </c>
      <c r="I76" s="48"/>
      <c r="J76" s="48"/>
    </row>
    <row r="77" spans="1:11" ht="13.5">
      <c r="A77" s="25" t="s">
        <v>156</v>
      </c>
      <c r="B77" s="25" t="s">
        <v>81</v>
      </c>
      <c r="C77" s="39">
        <v>9990040</v>
      </c>
      <c r="D77" s="25" t="s">
        <v>140</v>
      </c>
      <c r="E77" s="26" t="s">
        <v>200</v>
      </c>
      <c r="F77" s="27"/>
      <c r="G77" s="75"/>
      <c r="H77" s="48">
        <v>80.400000000000006</v>
      </c>
      <c r="I77" s="48"/>
      <c r="J77" s="48"/>
    </row>
    <row r="78" spans="1:11" ht="13.5">
      <c r="A78" s="25" t="s">
        <v>156</v>
      </c>
      <c r="B78" s="25" t="s">
        <v>81</v>
      </c>
      <c r="C78" s="39">
        <v>9990040</v>
      </c>
      <c r="D78" s="25" t="s">
        <v>140</v>
      </c>
      <c r="E78" s="26" t="s">
        <v>208</v>
      </c>
      <c r="F78" s="27"/>
      <c r="G78" s="75"/>
      <c r="H78" s="48">
        <v>195.5</v>
      </c>
      <c r="I78" s="48">
        <v>530</v>
      </c>
      <c r="J78" s="48">
        <v>530</v>
      </c>
    </row>
    <row r="79" spans="1:11" ht="13.5">
      <c r="A79" s="25" t="s">
        <v>156</v>
      </c>
      <c r="B79" s="25" t="s">
        <v>81</v>
      </c>
      <c r="C79" s="39">
        <v>99900401</v>
      </c>
      <c r="D79" s="25" t="s">
        <v>140</v>
      </c>
      <c r="E79" s="26" t="s">
        <v>194</v>
      </c>
      <c r="F79" s="27"/>
      <c r="G79" s="75"/>
      <c r="H79" s="48">
        <v>3</v>
      </c>
      <c r="I79" s="48"/>
      <c r="J79" s="48"/>
    </row>
    <row r="80" spans="1:11" ht="13.5">
      <c r="A80" s="25" t="s">
        <v>156</v>
      </c>
      <c r="B80" s="25" t="s">
        <v>81</v>
      </c>
      <c r="C80" s="39">
        <v>9990050</v>
      </c>
      <c r="D80" s="25"/>
      <c r="E80" s="26" t="s">
        <v>187</v>
      </c>
      <c r="F80" s="27"/>
      <c r="G80" s="75"/>
      <c r="H80" s="48">
        <v>90</v>
      </c>
      <c r="I80" s="48">
        <v>100</v>
      </c>
      <c r="J80" s="48">
        <v>100</v>
      </c>
    </row>
    <row r="81" spans="1:11" ht="26">
      <c r="A81" s="25" t="s">
        <v>156</v>
      </c>
      <c r="B81" s="25" t="s">
        <v>81</v>
      </c>
      <c r="C81" s="39">
        <v>9990050</v>
      </c>
      <c r="D81" s="25" t="s">
        <v>140</v>
      </c>
      <c r="E81" s="26" t="s">
        <v>141</v>
      </c>
      <c r="F81" s="27"/>
      <c r="G81" s="75"/>
      <c r="H81" s="48">
        <v>90</v>
      </c>
      <c r="I81" s="48">
        <v>100</v>
      </c>
      <c r="J81" s="48">
        <v>100</v>
      </c>
    </row>
    <row r="82" spans="1:11" ht="13.5">
      <c r="A82" s="25" t="s">
        <v>156</v>
      </c>
      <c r="B82" s="25" t="s">
        <v>81</v>
      </c>
      <c r="C82" s="39">
        <v>9990060</v>
      </c>
      <c r="D82" s="25"/>
      <c r="E82" s="26" t="s">
        <v>188</v>
      </c>
      <c r="F82" s="27"/>
      <c r="G82" s="75"/>
      <c r="H82" s="48"/>
      <c r="I82" s="48">
        <v>474.6</v>
      </c>
      <c r="J82" s="48">
        <v>424.3</v>
      </c>
    </row>
    <row r="83" spans="1:11" ht="26">
      <c r="A83" s="25" t="s">
        <v>156</v>
      </c>
      <c r="B83" s="25" t="s">
        <v>81</v>
      </c>
      <c r="C83" s="39">
        <v>9990060</v>
      </c>
      <c r="D83" s="25" t="s">
        <v>140</v>
      </c>
      <c r="E83" s="26" t="s">
        <v>141</v>
      </c>
      <c r="F83" s="27"/>
      <c r="G83" s="75"/>
      <c r="H83" s="48"/>
      <c r="I83" s="48">
        <v>474.6</v>
      </c>
      <c r="J83" s="48">
        <v>424.3</v>
      </c>
    </row>
    <row r="84" spans="1:11" ht="14">
      <c r="A84" s="36" t="s">
        <v>156</v>
      </c>
      <c r="B84" s="36" t="s">
        <v>95</v>
      </c>
      <c r="C84" s="36"/>
      <c r="D84" s="25"/>
      <c r="E84" s="23" t="s">
        <v>96</v>
      </c>
      <c r="F84" s="27"/>
      <c r="G84" s="75"/>
      <c r="H84" s="47">
        <v>10</v>
      </c>
      <c r="I84" s="47">
        <v>5</v>
      </c>
      <c r="J84" s="47">
        <v>5</v>
      </c>
    </row>
    <row r="85" spans="1:11" ht="13.5">
      <c r="A85" s="25" t="s">
        <v>156</v>
      </c>
      <c r="B85" s="25" t="s">
        <v>97</v>
      </c>
      <c r="C85" s="39"/>
      <c r="D85" s="25"/>
      <c r="E85" s="26" t="s">
        <v>98</v>
      </c>
      <c r="F85" s="27"/>
      <c r="G85" s="75"/>
      <c r="H85" s="48">
        <v>10</v>
      </c>
      <c r="I85" s="48">
        <v>5</v>
      </c>
      <c r="J85" s="48">
        <v>5</v>
      </c>
    </row>
    <row r="86" spans="1:11" ht="13">
      <c r="A86" s="25" t="s">
        <v>156</v>
      </c>
      <c r="B86" s="25" t="s">
        <v>97</v>
      </c>
      <c r="C86" s="25" t="s">
        <v>175</v>
      </c>
      <c r="D86" s="25"/>
      <c r="E86" s="26" t="s">
        <v>176</v>
      </c>
      <c r="F86" s="27"/>
      <c r="G86" s="75"/>
      <c r="H86" s="48">
        <v>10</v>
      </c>
      <c r="I86" s="48">
        <v>5</v>
      </c>
      <c r="J86" s="48">
        <v>5</v>
      </c>
    </row>
    <row r="87" spans="1:11" ht="26">
      <c r="A87" s="25" t="s">
        <v>156</v>
      </c>
      <c r="B87" s="25" t="s">
        <v>97</v>
      </c>
      <c r="C87" s="25" t="s">
        <v>177</v>
      </c>
      <c r="D87" s="25"/>
      <c r="E87" s="26" t="s">
        <v>178</v>
      </c>
      <c r="F87" s="27"/>
      <c r="G87" s="75"/>
      <c r="H87" s="48">
        <v>10</v>
      </c>
      <c r="I87" s="48">
        <v>5</v>
      </c>
      <c r="J87" s="48">
        <v>5</v>
      </c>
    </row>
    <row r="88" spans="1:11" ht="26">
      <c r="A88" s="25" t="s">
        <v>156</v>
      </c>
      <c r="B88" s="25" t="s">
        <v>97</v>
      </c>
      <c r="C88" s="39">
        <v>9990090</v>
      </c>
      <c r="D88" s="25"/>
      <c r="E88" s="26" t="s">
        <v>165</v>
      </c>
      <c r="F88" s="27"/>
      <c r="G88" s="75"/>
      <c r="H88" s="48">
        <v>10</v>
      </c>
      <c r="I88" s="48">
        <v>5</v>
      </c>
      <c r="J88" s="48">
        <v>5</v>
      </c>
    </row>
    <row r="89" spans="1:11" ht="26.5" thickBot="1">
      <c r="A89" s="25" t="s">
        <v>156</v>
      </c>
      <c r="B89" s="25" t="s">
        <v>97</v>
      </c>
      <c r="C89" s="39">
        <v>9990090</v>
      </c>
      <c r="D89" s="25" t="s">
        <v>140</v>
      </c>
      <c r="E89" s="26" t="s">
        <v>164</v>
      </c>
      <c r="F89" s="27"/>
      <c r="G89" s="75"/>
      <c r="H89" s="48">
        <v>10</v>
      </c>
      <c r="I89" s="48">
        <v>5</v>
      </c>
      <c r="J89" s="48">
        <v>5</v>
      </c>
    </row>
    <row r="90" spans="1:11" ht="15.5" thickBot="1">
      <c r="A90" s="92">
        <v>311</v>
      </c>
      <c r="B90" s="98" t="s">
        <v>196</v>
      </c>
      <c r="C90" s="94"/>
      <c r="D90" s="94"/>
      <c r="E90" s="84" t="s">
        <v>191</v>
      </c>
      <c r="F90" s="83"/>
      <c r="G90" s="83"/>
      <c r="H90" s="85">
        <v>400</v>
      </c>
      <c r="I90" s="48" t="s">
        <v>198</v>
      </c>
      <c r="J90" s="48" t="s">
        <v>198</v>
      </c>
      <c r="K90">
        <f>H95+H106</f>
        <v>400</v>
      </c>
    </row>
    <row r="91" spans="1:11" ht="15.5" thickBot="1">
      <c r="A91" s="92">
        <v>311</v>
      </c>
      <c r="B91" s="99" t="s">
        <v>197</v>
      </c>
      <c r="C91" s="94"/>
      <c r="D91" s="94"/>
      <c r="E91" s="84" t="s">
        <v>192</v>
      </c>
      <c r="F91" s="83"/>
      <c r="G91" s="83"/>
      <c r="H91" s="86">
        <v>400</v>
      </c>
      <c r="I91" s="48" t="s">
        <v>198</v>
      </c>
      <c r="J91" s="48" t="s">
        <v>198</v>
      </c>
    </row>
    <row r="92" spans="1:11" ht="16" thickBot="1">
      <c r="A92" s="92">
        <v>311</v>
      </c>
      <c r="B92" s="99" t="s">
        <v>197</v>
      </c>
      <c r="C92" s="95">
        <v>9900000</v>
      </c>
      <c r="D92" s="94"/>
      <c r="E92" s="87" t="s">
        <v>176</v>
      </c>
      <c r="F92" s="83"/>
      <c r="G92" s="83"/>
      <c r="H92" s="86">
        <v>400</v>
      </c>
      <c r="I92" s="48" t="s">
        <v>198</v>
      </c>
      <c r="J92" s="48" t="s">
        <v>198</v>
      </c>
    </row>
    <row r="93" spans="1:11" ht="31.5" thickBot="1">
      <c r="A93" s="92">
        <v>311</v>
      </c>
      <c r="B93" s="99" t="s">
        <v>197</v>
      </c>
      <c r="C93" s="95">
        <v>9990000</v>
      </c>
      <c r="D93" s="94"/>
      <c r="E93" s="87" t="s">
        <v>178</v>
      </c>
      <c r="F93" s="83"/>
      <c r="G93" s="83"/>
      <c r="H93" s="86">
        <v>400</v>
      </c>
      <c r="I93" s="48" t="s">
        <v>198</v>
      </c>
      <c r="J93" s="48" t="s">
        <v>198</v>
      </c>
    </row>
    <row r="94" spans="1:11" ht="31.5" thickBot="1">
      <c r="A94" s="92">
        <v>311</v>
      </c>
      <c r="B94" s="99" t="s">
        <v>197</v>
      </c>
      <c r="C94" s="93">
        <v>9992000</v>
      </c>
      <c r="D94" s="94"/>
      <c r="E94" s="87" t="s">
        <v>163</v>
      </c>
      <c r="F94" s="83"/>
      <c r="G94" s="83"/>
      <c r="H94" s="86">
        <v>400</v>
      </c>
      <c r="I94" s="48" t="s">
        <v>198</v>
      </c>
      <c r="J94" s="48" t="s">
        <v>198</v>
      </c>
    </row>
    <row r="95" spans="1:11" ht="16" thickBot="1">
      <c r="A95" s="92">
        <v>311</v>
      </c>
      <c r="B95" s="99" t="s">
        <v>197</v>
      </c>
      <c r="C95" s="93">
        <v>9992001</v>
      </c>
      <c r="D95" s="94"/>
      <c r="E95" s="87" t="s">
        <v>193</v>
      </c>
      <c r="F95" s="83"/>
      <c r="G95" s="83"/>
      <c r="H95" s="86">
        <v>240.1</v>
      </c>
      <c r="I95" s="48" t="s">
        <v>198</v>
      </c>
      <c r="J95" s="48" t="s">
        <v>198</v>
      </c>
    </row>
    <row r="96" spans="1:11" ht="81" customHeight="1" thickBot="1">
      <c r="A96" s="92">
        <v>311</v>
      </c>
      <c r="B96" s="99" t="s">
        <v>197</v>
      </c>
      <c r="C96" s="93">
        <v>9992001</v>
      </c>
      <c r="D96" s="92">
        <v>100</v>
      </c>
      <c r="E96" s="26" t="s">
        <v>158</v>
      </c>
      <c r="F96" s="83"/>
      <c r="G96" s="83"/>
      <c r="H96" s="86">
        <v>65</v>
      </c>
      <c r="I96" s="48" t="s">
        <v>198</v>
      </c>
      <c r="J96" s="48" t="s">
        <v>198</v>
      </c>
    </row>
    <row r="97" spans="1:11" ht="16" thickBot="1">
      <c r="A97" s="92">
        <v>311</v>
      </c>
      <c r="B97" s="99"/>
      <c r="C97" s="93"/>
      <c r="D97" s="92"/>
      <c r="E97" s="88" t="s">
        <v>205</v>
      </c>
      <c r="F97" s="83"/>
      <c r="G97" s="83"/>
      <c r="H97" s="86">
        <v>45</v>
      </c>
      <c r="I97" s="48" t="s">
        <v>198</v>
      </c>
      <c r="J97" s="48" t="s">
        <v>198</v>
      </c>
    </row>
    <row r="98" spans="1:11" ht="16" thickBot="1">
      <c r="A98" s="92">
        <v>311</v>
      </c>
      <c r="B98" s="99"/>
      <c r="C98" s="93"/>
      <c r="D98" s="92"/>
      <c r="E98" s="88" t="s">
        <v>206</v>
      </c>
      <c r="F98" s="83"/>
      <c r="G98" s="83"/>
      <c r="H98" s="86">
        <v>20</v>
      </c>
      <c r="I98" s="48" t="s">
        <v>198</v>
      </c>
      <c r="J98" s="48" t="s">
        <v>198</v>
      </c>
    </row>
    <row r="99" spans="1:11" ht="31.5" thickBot="1">
      <c r="A99" s="92">
        <v>311</v>
      </c>
      <c r="B99" s="99" t="s">
        <v>197</v>
      </c>
      <c r="C99" s="93">
        <v>9992001</v>
      </c>
      <c r="D99" s="92">
        <v>200</v>
      </c>
      <c r="E99" s="100" t="s">
        <v>164</v>
      </c>
      <c r="F99" s="83"/>
      <c r="G99" s="83"/>
      <c r="H99" s="86">
        <v>175.1</v>
      </c>
      <c r="I99" s="48" t="s">
        <v>198</v>
      </c>
      <c r="J99" s="48" t="s">
        <v>198</v>
      </c>
    </row>
    <row r="100" spans="1:11" ht="16" thickBot="1">
      <c r="A100" s="92">
        <v>311</v>
      </c>
      <c r="B100" s="99"/>
      <c r="C100" s="93"/>
      <c r="D100" s="92"/>
      <c r="E100" s="100" t="s">
        <v>204</v>
      </c>
      <c r="F100" s="83"/>
      <c r="G100" s="83"/>
      <c r="H100" s="86">
        <v>5.0999999999999996</v>
      </c>
      <c r="I100" s="48"/>
      <c r="J100" s="48"/>
    </row>
    <row r="101" spans="1:11" ht="16" thickBot="1">
      <c r="A101" s="92">
        <v>312</v>
      </c>
      <c r="B101" s="99"/>
      <c r="C101" s="93"/>
      <c r="D101" s="92"/>
      <c r="E101" s="100" t="s">
        <v>211</v>
      </c>
      <c r="F101" s="83"/>
      <c r="G101" s="83"/>
      <c r="H101" s="86">
        <v>0</v>
      </c>
      <c r="I101" s="48"/>
      <c r="J101" s="48"/>
    </row>
    <row r="102" spans="1:11" ht="31.5" thickBot="1">
      <c r="A102" s="92"/>
      <c r="B102" s="99"/>
      <c r="C102" s="93"/>
      <c r="D102" s="92"/>
      <c r="E102" s="100" t="s">
        <v>164</v>
      </c>
      <c r="F102" s="83"/>
      <c r="G102" s="83"/>
      <c r="H102" s="86">
        <v>30</v>
      </c>
      <c r="I102" s="48"/>
      <c r="J102" s="48"/>
    </row>
    <row r="103" spans="1:11" ht="31.5" thickBot="1">
      <c r="A103" s="92">
        <v>311</v>
      </c>
      <c r="B103" s="99"/>
      <c r="C103" s="93"/>
      <c r="D103" s="92"/>
      <c r="E103" s="100" t="s">
        <v>201</v>
      </c>
      <c r="F103" s="83"/>
      <c r="G103" s="83"/>
      <c r="H103" s="86">
        <v>75</v>
      </c>
      <c r="I103" s="48" t="s">
        <v>198</v>
      </c>
      <c r="J103" s="48" t="s">
        <v>198</v>
      </c>
    </row>
    <row r="104" spans="1:11" ht="19.5" customHeight="1" thickBot="1">
      <c r="A104" s="92">
        <v>311</v>
      </c>
      <c r="B104" s="99"/>
      <c r="C104" s="93"/>
      <c r="D104" s="92"/>
      <c r="E104" s="100" t="s">
        <v>203</v>
      </c>
      <c r="F104" s="83"/>
      <c r="G104" s="83"/>
      <c r="H104" s="89">
        <v>65</v>
      </c>
      <c r="I104" s="48" t="s">
        <v>198</v>
      </c>
      <c r="J104" s="48" t="s">
        <v>198</v>
      </c>
    </row>
    <row r="105" spans="1:11" ht="16" hidden="1" thickBot="1">
      <c r="A105" s="92">
        <v>311</v>
      </c>
      <c r="B105" s="99" t="s">
        <v>197</v>
      </c>
      <c r="C105" s="95">
        <v>9992002</v>
      </c>
      <c r="D105" s="94"/>
      <c r="E105" s="100" t="s">
        <v>195</v>
      </c>
      <c r="F105" s="83"/>
      <c r="G105" s="83"/>
      <c r="H105" s="86">
        <v>195000</v>
      </c>
      <c r="I105" s="48" t="s">
        <v>198</v>
      </c>
      <c r="J105" s="48" t="s">
        <v>198</v>
      </c>
    </row>
    <row r="106" spans="1:11" ht="16" thickBot="1">
      <c r="A106" s="92">
        <v>311</v>
      </c>
      <c r="B106" s="99" t="s">
        <v>197</v>
      </c>
      <c r="C106" s="93">
        <v>9992002</v>
      </c>
      <c r="D106" s="94"/>
      <c r="E106" s="87" t="s">
        <v>195</v>
      </c>
      <c r="F106" s="83"/>
      <c r="G106" s="83"/>
      <c r="H106" s="86">
        <v>159.9</v>
      </c>
      <c r="I106" s="48"/>
      <c r="J106" s="48"/>
      <c r="K106">
        <f>H108+H109+H110</f>
        <v>159.9</v>
      </c>
    </row>
    <row r="107" spans="1:11" ht="65.5" thickBot="1">
      <c r="A107" s="92">
        <v>311</v>
      </c>
      <c r="B107" s="99" t="s">
        <v>197</v>
      </c>
      <c r="C107" s="93">
        <v>9992002</v>
      </c>
      <c r="D107" s="105">
        <v>100</v>
      </c>
      <c r="E107" s="26" t="s">
        <v>158</v>
      </c>
      <c r="F107" s="83"/>
      <c r="G107" s="83"/>
      <c r="H107" s="89">
        <v>75</v>
      </c>
      <c r="I107" s="48" t="s">
        <v>198</v>
      </c>
      <c r="J107" s="48" t="s">
        <v>198</v>
      </c>
    </row>
    <row r="108" spans="1:11" ht="16" thickBot="1">
      <c r="A108" s="92">
        <v>311</v>
      </c>
      <c r="B108" s="99" t="s">
        <v>197</v>
      </c>
      <c r="C108" s="93">
        <v>9992002</v>
      </c>
      <c r="D108" s="105"/>
      <c r="E108" s="101" t="s">
        <v>205</v>
      </c>
      <c r="F108" s="83"/>
      <c r="G108" s="83"/>
      <c r="H108" s="89">
        <v>52</v>
      </c>
      <c r="I108" s="48" t="s">
        <v>198</v>
      </c>
      <c r="J108" s="48" t="s">
        <v>198</v>
      </c>
    </row>
    <row r="109" spans="1:11" ht="16" thickBot="1">
      <c r="A109" s="92">
        <v>311</v>
      </c>
      <c r="B109" s="99" t="s">
        <v>197</v>
      </c>
      <c r="C109" s="93">
        <v>9992002</v>
      </c>
      <c r="D109" s="105"/>
      <c r="E109" s="90" t="s">
        <v>207</v>
      </c>
      <c r="F109" s="83"/>
      <c r="G109" s="83"/>
      <c r="H109" s="89">
        <v>23</v>
      </c>
      <c r="I109" s="48" t="s">
        <v>198</v>
      </c>
      <c r="J109" s="48" t="s">
        <v>198</v>
      </c>
    </row>
    <row r="110" spans="1:11" ht="31.5" thickBot="1">
      <c r="A110" s="92">
        <v>311</v>
      </c>
      <c r="B110" s="99" t="s">
        <v>197</v>
      </c>
      <c r="C110" s="93">
        <v>9992002</v>
      </c>
      <c r="D110" s="105">
        <v>200</v>
      </c>
      <c r="E110" s="106" t="s">
        <v>202</v>
      </c>
      <c r="F110" s="83"/>
      <c r="G110" s="83"/>
      <c r="H110" s="86">
        <v>84.9</v>
      </c>
      <c r="I110" s="48" t="s">
        <v>198</v>
      </c>
      <c r="J110" s="48" t="s">
        <v>198</v>
      </c>
    </row>
    <row r="111" spans="1:11" ht="16" thickBot="1">
      <c r="A111" s="92"/>
      <c r="B111" s="99"/>
      <c r="C111" s="93"/>
      <c r="D111" s="105"/>
      <c r="E111" s="100" t="s">
        <v>211</v>
      </c>
      <c r="F111" s="83"/>
      <c r="G111" s="83"/>
      <c r="H111" s="110">
        <v>20</v>
      </c>
      <c r="I111" s="48"/>
      <c r="J111" s="48"/>
    </row>
    <row r="112" spans="1:11" ht="31.5" thickBot="1">
      <c r="A112" s="96">
        <v>311</v>
      </c>
      <c r="B112" s="99"/>
      <c r="C112" s="97"/>
      <c r="D112" s="105"/>
      <c r="E112" s="106" t="s">
        <v>201</v>
      </c>
      <c r="F112" s="83"/>
      <c r="G112" s="83"/>
      <c r="H112" s="91">
        <v>60</v>
      </c>
      <c r="I112" s="48" t="s">
        <v>198</v>
      </c>
      <c r="J112" s="48" t="s">
        <v>198</v>
      </c>
    </row>
    <row r="113" spans="1:13" ht="15.5">
      <c r="A113" s="25"/>
      <c r="B113" s="99"/>
      <c r="C113" s="102"/>
      <c r="D113" s="25"/>
      <c r="E113" s="106" t="s">
        <v>203</v>
      </c>
      <c r="F113" s="83"/>
      <c r="G113" s="83"/>
      <c r="H113" s="91">
        <v>4.9000000000000004</v>
      </c>
      <c r="I113" s="48" t="s">
        <v>198</v>
      </c>
      <c r="J113" s="48" t="s">
        <v>198</v>
      </c>
    </row>
    <row r="114" spans="1:13" ht="18" customHeight="1">
      <c r="A114" s="36" t="s">
        <v>156</v>
      </c>
      <c r="B114" s="36" t="s">
        <v>181</v>
      </c>
      <c r="C114" s="77"/>
      <c r="D114" s="23"/>
      <c r="E114" s="53" t="s">
        <v>182</v>
      </c>
      <c r="F114" s="14"/>
      <c r="G114" s="14"/>
      <c r="H114" s="47">
        <v>640</v>
      </c>
      <c r="I114" s="47">
        <v>640</v>
      </c>
      <c r="J114" s="47">
        <v>640</v>
      </c>
    </row>
    <row r="115" spans="1:13" ht="14">
      <c r="A115" s="72" t="s">
        <v>156</v>
      </c>
      <c r="B115" s="72" t="s">
        <v>161</v>
      </c>
      <c r="C115" s="103"/>
      <c r="D115" s="79"/>
      <c r="E115" s="80" t="s">
        <v>162</v>
      </c>
      <c r="F115" s="14"/>
      <c r="G115" s="14"/>
      <c r="H115" s="81">
        <v>640</v>
      </c>
      <c r="I115" s="81">
        <v>640</v>
      </c>
      <c r="J115" s="81">
        <v>640</v>
      </c>
    </row>
    <row r="116" spans="1:13" ht="14">
      <c r="A116" s="72" t="s">
        <v>156</v>
      </c>
      <c r="B116" s="72" t="s">
        <v>161</v>
      </c>
      <c r="C116" s="104" t="s">
        <v>175</v>
      </c>
      <c r="D116" s="25"/>
      <c r="E116" s="26" t="s">
        <v>176</v>
      </c>
      <c r="F116" s="14"/>
      <c r="G116" s="14"/>
      <c r="H116" s="81">
        <v>640</v>
      </c>
      <c r="I116" s="81">
        <v>581.6</v>
      </c>
      <c r="J116" s="81">
        <v>581.6</v>
      </c>
    </row>
    <row r="117" spans="1:13" ht="26">
      <c r="A117" s="25" t="s">
        <v>156</v>
      </c>
      <c r="B117" s="25" t="s">
        <v>161</v>
      </c>
      <c r="C117" s="104" t="s">
        <v>177</v>
      </c>
      <c r="D117" s="25"/>
      <c r="E117" s="26" t="s">
        <v>178</v>
      </c>
      <c r="F117" s="14"/>
      <c r="G117" s="14"/>
      <c r="H117" s="81">
        <v>640</v>
      </c>
      <c r="I117" s="81">
        <v>581.6</v>
      </c>
      <c r="J117" s="81">
        <v>581.6</v>
      </c>
    </row>
    <row r="118" spans="1:13" ht="26">
      <c r="A118" s="25" t="s">
        <v>156</v>
      </c>
      <c r="B118" s="25" t="s">
        <v>161</v>
      </c>
      <c r="C118" s="102">
        <v>9992005</v>
      </c>
      <c r="D118" s="25"/>
      <c r="E118" s="26" t="s">
        <v>163</v>
      </c>
      <c r="F118" s="14"/>
      <c r="G118" s="14"/>
      <c r="H118" s="81">
        <v>640</v>
      </c>
      <c r="I118" s="48">
        <v>581.6</v>
      </c>
      <c r="J118" s="48">
        <v>581.6</v>
      </c>
    </row>
    <row r="119" spans="1:13" ht="63" customHeight="1">
      <c r="A119" s="25" t="s">
        <v>156</v>
      </c>
      <c r="B119" s="25" t="s">
        <v>161</v>
      </c>
      <c r="C119" s="102">
        <v>9992005</v>
      </c>
      <c r="D119" s="25" t="s">
        <v>138</v>
      </c>
      <c r="E119" s="26" t="s">
        <v>158</v>
      </c>
      <c r="F119" s="14"/>
      <c r="G119" s="14"/>
      <c r="H119" s="48">
        <v>437.9</v>
      </c>
      <c r="I119" s="48">
        <v>437.9</v>
      </c>
      <c r="J119" s="48">
        <v>437.9</v>
      </c>
    </row>
    <row r="120" spans="1:13" ht="26">
      <c r="A120" s="25" t="s">
        <v>156</v>
      </c>
      <c r="B120" s="25" t="s">
        <v>161</v>
      </c>
      <c r="C120" s="102">
        <v>9992005</v>
      </c>
      <c r="D120" s="25" t="s">
        <v>140</v>
      </c>
      <c r="E120" s="26" t="s">
        <v>164</v>
      </c>
      <c r="F120" s="14"/>
      <c r="G120" s="14"/>
      <c r="H120" s="48">
        <v>202.1</v>
      </c>
      <c r="I120" s="48">
        <v>202.1</v>
      </c>
      <c r="J120" s="48">
        <v>202.1</v>
      </c>
    </row>
    <row r="121" spans="1:13" ht="42">
      <c r="A121" s="36" t="s">
        <v>156</v>
      </c>
      <c r="B121" s="36" t="s">
        <v>159</v>
      </c>
      <c r="C121" s="36"/>
      <c r="D121" s="23"/>
      <c r="E121" s="53" t="s">
        <v>87</v>
      </c>
      <c r="F121" s="14"/>
      <c r="G121" s="14"/>
      <c r="H121" s="47">
        <f>K121+L121+M121</f>
        <v>44626.794000000002</v>
      </c>
      <c r="I121" s="47">
        <v>0</v>
      </c>
      <c r="J121" s="47">
        <v>0</v>
      </c>
      <c r="K121" s="66">
        <v>25651.8</v>
      </c>
      <c r="L121" s="47">
        <v>17624.894</v>
      </c>
      <c r="M121" s="108">
        <v>1350.1</v>
      </c>
    </row>
    <row r="122" spans="1:13" ht="26">
      <c r="A122" s="25" t="s">
        <v>156</v>
      </c>
      <c r="B122" s="25" t="s">
        <v>88</v>
      </c>
      <c r="C122" s="39"/>
      <c r="D122" s="25"/>
      <c r="E122" s="26" t="s">
        <v>89</v>
      </c>
      <c r="F122" s="14"/>
      <c r="G122" s="14"/>
      <c r="H122" s="64">
        <v>44626.8</v>
      </c>
      <c r="I122" s="64">
        <v>0</v>
      </c>
      <c r="J122" s="64">
        <v>0</v>
      </c>
    </row>
    <row r="123" spans="1:13" ht="13">
      <c r="A123" s="25" t="s">
        <v>156</v>
      </c>
      <c r="B123" s="25" t="s">
        <v>88</v>
      </c>
      <c r="C123" s="25" t="s">
        <v>175</v>
      </c>
      <c r="D123" s="25"/>
      <c r="E123" s="26" t="s">
        <v>176</v>
      </c>
      <c r="F123" s="14"/>
      <c r="G123" s="14"/>
      <c r="H123" s="64">
        <v>44626.8</v>
      </c>
      <c r="I123" s="64">
        <v>0</v>
      </c>
      <c r="J123" s="64">
        <v>0</v>
      </c>
    </row>
    <row r="124" spans="1:13" ht="26">
      <c r="A124" s="25" t="s">
        <v>156</v>
      </c>
      <c r="B124" s="25" t="s">
        <v>88</v>
      </c>
      <c r="C124" s="25" t="s">
        <v>177</v>
      </c>
      <c r="D124" s="25"/>
      <c r="E124" s="26" t="s">
        <v>178</v>
      </c>
      <c r="F124" s="14"/>
      <c r="G124" s="14"/>
      <c r="H124" s="64">
        <v>44626.8</v>
      </c>
      <c r="I124" s="64">
        <v>0</v>
      </c>
      <c r="J124" s="64">
        <v>0</v>
      </c>
    </row>
    <row r="125" spans="1:13" ht="39">
      <c r="A125" s="67" t="s">
        <v>156</v>
      </c>
      <c r="B125" s="67" t="s">
        <v>88</v>
      </c>
      <c r="C125" s="68">
        <v>9997899</v>
      </c>
      <c r="D125" s="67"/>
      <c r="E125" s="69" t="s">
        <v>135</v>
      </c>
      <c r="F125" s="14"/>
      <c r="G125" s="14"/>
      <c r="H125" s="64">
        <v>44626.8</v>
      </c>
      <c r="I125" s="70">
        <v>0</v>
      </c>
      <c r="J125" s="70">
        <v>0</v>
      </c>
    </row>
    <row r="126" spans="1:13" ht="13.5">
      <c r="A126" s="25" t="s">
        <v>156</v>
      </c>
      <c r="B126" s="25" t="s">
        <v>88</v>
      </c>
      <c r="C126" s="39">
        <v>5210300</v>
      </c>
      <c r="D126" s="25" t="s">
        <v>21</v>
      </c>
      <c r="E126" s="26" t="s">
        <v>150</v>
      </c>
      <c r="F126" s="32"/>
      <c r="G126" s="32"/>
      <c r="H126" s="64">
        <v>44626.8</v>
      </c>
      <c r="I126" s="64">
        <v>0</v>
      </c>
      <c r="J126" s="64">
        <v>0</v>
      </c>
    </row>
    <row r="127" spans="1:13" ht="13">
      <c r="A127" s="17"/>
      <c r="B127" s="17"/>
      <c r="C127" s="17"/>
      <c r="D127" s="17"/>
      <c r="E127" s="15"/>
      <c r="F127" s="16"/>
      <c r="G127" s="14"/>
      <c r="H127" s="14"/>
    </row>
    <row r="128" spans="1:13" ht="13">
      <c r="A128" s="17"/>
      <c r="B128" s="17"/>
      <c r="C128" s="17"/>
      <c r="D128" s="17"/>
      <c r="E128" s="15"/>
      <c r="F128" s="16"/>
      <c r="G128" s="14"/>
      <c r="H128" s="14"/>
    </row>
    <row r="129" spans="1:8" ht="13">
      <c r="A129" s="17"/>
      <c r="B129" s="17"/>
      <c r="C129" s="17"/>
      <c r="D129" s="17"/>
      <c r="E129" s="15"/>
      <c r="F129" s="16"/>
      <c r="G129" s="14"/>
      <c r="H129" s="14"/>
    </row>
    <row r="130" spans="1:8" ht="13">
      <c r="A130" s="17"/>
      <c r="B130" s="17"/>
      <c r="C130" s="17"/>
      <c r="D130" s="17"/>
      <c r="E130" s="15"/>
      <c r="F130" s="16"/>
      <c r="G130" s="14"/>
      <c r="H130" s="14"/>
    </row>
    <row r="131" spans="1:8" ht="13">
      <c r="A131" s="17"/>
      <c r="B131" s="17"/>
      <c r="C131" s="17"/>
      <c r="D131" s="17"/>
      <c r="E131" s="15"/>
      <c r="F131" s="16"/>
      <c r="G131" s="14"/>
      <c r="H131" s="14"/>
    </row>
    <row r="132" spans="1:8" ht="13">
      <c r="A132" s="17"/>
      <c r="B132" s="17"/>
      <c r="C132" s="17"/>
      <c r="D132" s="17"/>
      <c r="E132" s="15"/>
      <c r="F132" s="16"/>
      <c r="G132" s="14"/>
      <c r="H132" s="14"/>
    </row>
    <row r="133" spans="1:8" ht="13">
      <c r="A133" s="17"/>
      <c r="B133" s="17"/>
      <c r="C133" s="17"/>
      <c r="D133" s="17"/>
      <c r="E133" s="15"/>
      <c r="F133" s="16"/>
      <c r="G133" s="14"/>
      <c r="H133" s="14"/>
    </row>
    <row r="134" spans="1:8" ht="13">
      <c r="A134" s="17"/>
      <c r="B134" s="17"/>
      <c r="C134" s="17"/>
      <c r="D134" s="17"/>
      <c r="E134" s="15"/>
      <c r="F134" s="16"/>
      <c r="G134" s="14"/>
      <c r="H134" s="14"/>
    </row>
    <row r="135" spans="1:8" ht="13">
      <c r="A135" s="17"/>
      <c r="B135" s="17"/>
      <c r="C135" s="17"/>
      <c r="D135" s="17"/>
      <c r="E135" s="15"/>
      <c r="F135" s="16"/>
      <c r="G135" s="14"/>
      <c r="H135" s="14"/>
    </row>
    <row r="136" spans="1:8" ht="13">
      <c r="A136" s="17"/>
      <c r="B136" s="17"/>
      <c r="C136" s="17"/>
      <c r="D136" s="17"/>
      <c r="E136" s="15"/>
      <c r="F136" s="16"/>
      <c r="G136" s="14"/>
      <c r="H136" s="14"/>
    </row>
    <row r="137" spans="1:8" ht="13">
      <c r="A137" s="17"/>
      <c r="B137" s="17"/>
      <c r="C137" s="17"/>
      <c r="D137" s="17"/>
      <c r="E137" s="15"/>
      <c r="F137" s="16"/>
      <c r="G137" s="14"/>
      <c r="H137" s="14"/>
    </row>
    <row r="138" spans="1:8" ht="13">
      <c r="A138" s="17"/>
      <c r="B138" s="17"/>
      <c r="C138" s="17"/>
      <c r="D138" s="17"/>
      <c r="E138" s="15"/>
      <c r="F138" s="16"/>
      <c r="G138" s="14"/>
      <c r="H138" s="14"/>
    </row>
    <row r="139" spans="1:8" ht="13">
      <c r="A139" s="17"/>
      <c r="B139" s="17"/>
      <c r="C139" s="17"/>
      <c r="D139" s="17"/>
      <c r="E139" s="15"/>
      <c r="F139" s="16"/>
      <c r="G139" s="14"/>
      <c r="H139" s="14"/>
    </row>
    <row r="140" spans="1:8" ht="13">
      <c r="A140" s="17"/>
      <c r="B140" s="17"/>
      <c r="C140" s="17"/>
      <c r="D140" s="17"/>
      <c r="E140" s="15"/>
      <c r="F140" s="16"/>
      <c r="G140" s="14"/>
      <c r="H140" s="14"/>
    </row>
    <row r="141" spans="1:8" ht="13">
      <c r="A141" s="17"/>
      <c r="B141" s="17"/>
      <c r="C141" s="17"/>
      <c r="D141" s="17"/>
      <c r="E141" s="15"/>
      <c r="F141" s="16"/>
      <c r="G141" s="14"/>
      <c r="H141" s="14"/>
    </row>
    <row r="142" spans="1:8" ht="13">
      <c r="A142" s="17"/>
      <c r="B142" s="17"/>
      <c r="C142" s="17"/>
      <c r="D142" s="17"/>
      <c r="E142" s="15"/>
      <c r="F142" s="16"/>
      <c r="G142" s="14"/>
      <c r="H142" s="14"/>
    </row>
    <row r="143" spans="1:8" ht="13">
      <c r="A143" s="17"/>
      <c r="B143" s="17"/>
      <c r="C143" s="17"/>
      <c r="D143" s="17"/>
      <c r="E143" s="15"/>
      <c r="F143" s="16"/>
      <c r="G143" s="14"/>
      <c r="H143" s="14"/>
    </row>
    <row r="144" spans="1:8" ht="13">
      <c r="A144" s="17"/>
      <c r="B144" s="17"/>
      <c r="C144" s="17"/>
      <c r="D144" s="17"/>
      <c r="E144" s="15"/>
      <c r="F144" s="16"/>
      <c r="G144" s="14"/>
      <c r="H144" s="14"/>
    </row>
    <row r="145" spans="1:8" ht="13">
      <c r="A145" s="17"/>
      <c r="B145" s="17"/>
      <c r="C145" s="17"/>
      <c r="D145" s="17"/>
      <c r="E145" s="15"/>
      <c r="F145" s="16"/>
      <c r="G145" s="14"/>
      <c r="H145" s="14"/>
    </row>
    <row r="146" spans="1:8" ht="13">
      <c r="A146" s="17"/>
      <c r="B146" s="17"/>
      <c r="C146" s="17"/>
      <c r="D146" s="17"/>
      <c r="E146" s="15"/>
      <c r="F146" s="16"/>
      <c r="G146" s="14"/>
      <c r="H146" s="14"/>
    </row>
    <row r="147" spans="1:8" ht="13">
      <c r="A147" s="17"/>
      <c r="B147" s="17"/>
      <c r="C147" s="17"/>
      <c r="D147" s="17"/>
      <c r="E147" s="15"/>
      <c r="F147" s="16"/>
      <c r="G147" s="14"/>
      <c r="H147" s="14"/>
    </row>
    <row r="148" spans="1:8" ht="13">
      <c r="A148" s="17"/>
      <c r="B148" s="17"/>
      <c r="C148" s="17"/>
      <c r="D148" s="17"/>
      <c r="E148" s="15"/>
      <c r="F148" s="16"/>
      <c r="G148" s="14"/>
      <c r="H148" s="14"/>
    </row>
    <row r="149" spans="1:8" ht="13">
      <c r="A149" s="17"/>
      <c r="B149" s="17"/>
      <c r="C149" s="17"/>
      <c r="D149" s="17"/>
      <c r="E149" s="15"/>
      <c r="F149" s="16"/>
      <c r="G149" s="14"/>
      <c r="H149" s="14"/>
    </row>
    <row r="150" spans="1:8" ht="13">
      <c r="A150" s="17"/>
      <c r="B150" s="17"/>
      <c r="C150" s="17"/>
      <c r="D150" s="17"/>
      <c r="E150" s="15"/>
      <c r="F150" s="16"/>
      <c r="G150" s="14"/>
      <c r="H150" s="14"/>
    </row>
    <row r="151" spans="1:8" ht="13">
      <c r="A151" s="17"/>
      <c r="B151" s="17"/>
      <c r="C151" s="17"/>
      <c r="D151" s="17"/>
      <c r="E151" s="15"/>
      <c r="F151" s="16"/>
      <c r="G151" s="14"/>
      <c r="H151" s="14"/>
    </row>
    <row r="152" spans="1:8" ht="13">
      <c r="A152" s="17"/>
      <c r="B152" s="17"/>
      <c r="C152" s="17"/>
      <c r="D152" s="17"/>
      <c r="E152" s="15"/>
      <c r="F152" s="16"/>
      <c r="G152" s="14"/>
      <c r="H152" s="14"/>
    </row>
    <row r="153" spans="1:8" ht="13">
      <c r="A153" s="17"/>
      <c r="B153" s="17"/>
      <c r="C153" s="17"/>
      <c r="D153" s="17"/>
      <c r="E153" s="15"/>
      <c r="F153" s="16"/>
      <c r="G153" s="14"/>
      <c r="H153" s="14"/>
    </row>
    <row r="154" spans="1:8" ht="13">
      <c r="A154" s="17"/>
      <c r="B154" s="17"/>
      <c r="C154" s="17"/>
      <c r="D154" s="17"/>
      <c r="E154" s="15"/>
      <c r="F154" s="16"/>
      <c r="G154" s="14"/>
      <c r="H154" s="14"/>
    </row>
    <row r="155" spans="1:8" ht="13">
      <c r="A155" s="17"/>
      <c r="B155" s="17"/>
      <c r="C155" s="17"/>
      <c r="D155" s="17"/>
      <c r="E155" s="15"/>
      <c r="F155" s="16"/>
      <c r="G155" s="14"/>
      <c r="H155" s="14"/>
    </row>
    <row r="156" spans="1:8" ht="13">
      <c r="A156" s="17"/>
      <c r="B156" s="17"/>
      <c r="C156" s="17"/>
      <c r="D156" s="17"/>
      <c r="E156" s="15"/>
      <c r="F156" s="16"/>
      <c r="G156" s="14"/>
      <c r="H156" s="14"/>
    </row>
    <row r="157" spans="1:8" ht="13">
      <c r="A157" s="17"/>
      <c r="B157" s="17"/>
      <c r="C157" s="17"/>
      <c r="D157" s="17"/>
      <c r="E157" s="15"/>
      <c r="F157" s="16"/>
      <c r="G157" s="14"/>
      <c r="H157" s="14"/>
    </row>
    <row r="158" spans="1:8" ht="13">
      <c r="A158" s="17"/>
      <c r="B158" s="17"/>
      <c r="C158" s="17"/>
      <c r="D158" s="17"/>
      <c r="E158" s="15"/>
      <c r="F158" s="16"/>
      <c r="G158" s="14"/>
      <c r="H158" s="14"/>
    </row>
    <row r="159" spans="1:8">
      <c r="E159" s="1"/>
      <c r="G159" s="9"/>
      <c r="H159" s="9"/>
    </row>
    <row r="160" spans="1:8">
      <c r="E160" s="1"/>
      <c r="G160" s="9"/>
      <c r="H160" s="9"/>
    </row>
    <row r="161" spans="5:8">
      <c r="E161" s="1"/>
      <c r="G161" s="9"/>
      <c r="H161" s="9"/>
    </row>
    <row r="162" spans="5:8">
      <c r="E162" s="1"/>
      <c r="G162" s="9"/>
      <c r="H162" s="9"/>
    </row>
    <row r="163" spans="5:8">
      <c r="E163" s="1"/>
      <c r="G163" s="9"/>
      <c r="H163" s="9"/>
    </row>
    <row r="164" spans="5:8">
      <c r="E164" s="1"/>
      <c r="G164" s="9"/>
      <c r="H164" s="9"/>
    </row>
    <row r="165" spans="5:8">
      <c r="E165" s="1"/>
      <c r="G165" s="9"/>
      <c r="H165" s="9"/>
    </row>
    <row r="166" spans="5:8">
      <c r="E166" s="1"/>
      <c r="G166" s="9"/>
      <c r="H166" s="9"/>
    </row>
    <row r="167" spans="5:8">
      <c r="E167" s="1"/>
      <c r="G167" s="9"/>
      <c r="H167" s="9"/>
    </row>
    <row r="168" spans="5:8">
      <c r="E168" s="1"/>
      <c r="G168" s="9"/>
      <c r="H168" s="9"/>
    </row>
    <row r="169" spans="5:8">
      <c r="E169" s="1"/>
      <c r="G169" s="9"/>
      <c r="H169" s="9"/>
    </row>
    <row r="170" spans="5:8">
      <c r="E170" s="1"/>
      <c r="G170" s="9"/>
      <c r="H170" s="9"/>
    </row>
    <row r="171" spans="5:8">
      <c r="E171" s="1"/>
      <c r="G171" s="9"/>
      <c r="H171" s="9"/>
    </row>
    <row r="172" spans="5:8">
      <c r="E172" s="1"/>
      <c r="G172" s="9"/>
      <c r="H172" s="9"/>
    </row>
    <row r="173" spans="5:8">
      <c r="E173" s="1"/>
      <c r="G173" s="9"/>
      <c r="H173" s="9"/>
    </row>
    <row r="174" spans="5:8">
      <c r="E174" s="1"/>
      <c r="G174" s="9"/>
      <c r="H174" s="9"/>
    </row>
    <row r="175" spans="5:8">
      <c r="E175" s="1"/>
      <c r="G175" s="9"/>
      <c r="H175" s="9"/>
    </row>
    <row r="176" spans="5:8">
      <c r="E176" s="1"/>
      <c r="G176" s="9"/>
      <c r="H176" s="9"/>
    </row>
    <row r="177" spans="5:8">
      <c r="E177" s="1"/>
      <c r="G177" s="9"/>
      <c r="H177" s="9"/>
    </row>
    <row r="178" spans="5:8">
      <c r="E178" s="1"/>
      <c r="G178" s="9"/>
      <c r="H178" s="9"/>
    </row>
    <row r="179" spans="5:8">
      <c r="E179" s="1"/>
      <c r="G179" s="9"/>
      <c r="H179" s="9"/>
    </row>
    <row r="180" spans="5:8">
      <c r="E180" s="1"/>
      <c r="G180" s="9"/>
      <c r="H180" s="9"/>
    </row>
    <row r="181" spans="5:8">
      <c r="E181" s="1"/>
      <c r="G181" s="9"/>
      <c r="H181" s="9"/>
    </row>
    <row r="182" spans="5:8">
      <c r="E182" s="1"/>
      <c r="G182" s="9"/>
      <c r="H182" s="9"/>
    </row>
    <row r="183" spans="5:8">
      <c r="E183" s="1"/>
      <c r="G183" s="9"/>
      <c r="H183" s="9"/>
    </row>
    <row r="184" spans="5:8">
      <c r="E184" s="1"/>
      <c r="G184" s="9"/>
      <c r="H184" s="9"/>
    </row>
    <row r="185" spans="5:8">
      <c r="E185" s="1"/>
      <c r="G185" s="9"/>
      <c r="H185" s="9"/>
    </row>
    <row r="186" spans="5:8">
      <c r="E186" s="1"/>
      <c r="G186" s="9"/>
      <c r="H186" s="9"/>
    </row>
    <row r="187" spans="5:8">
      <c r="E187" s="1"/>
      <c r="G187" s="9"/>
      <c r="H187" s="9"/>
    </row>
    <row r="188" spans="5:8">
      <c r="E188" s="1"/>
      <c r="G188" s="9"/>
      <c r="H188" s="9"/>
    </row>
    <row r="189" spans="5:8">
      <c r="E189" s="1"/>
      <c r="G189" s="9"/>
      <c r="H189" s="9"/>
    </row>
    <row r="190" spans="5:8">
      <c r="E190" s="1"/>
      <c r="G190" s="9"/>
      <c r="H190" s="9"/>
    </row>
    <row r="191" spans="5:8">
      <c r="E191" s="1"/>
      <c r="G191" s="9"/>
      <c r="H191" s="9"/>
    </row>
    <row r="192" spans="5:8">
      <c r="E192" s="1"/>
      <c r="G192" s="9"/>
      <c r="H192" s="9"/>
    </row>
    <row r="193" spans="5:8">
      <c r="E193" s="1"/>
      <c r="G193" s="9"/>
      <c r="H193" s="9"/>
    </row>
    <row r="194" spans="5:8">
      <c r="E194" s="1"/>
      <c r="G194" s="9"/>
      <c r="H194" s="9"/>
    </row>
    <row r="195" spans="5:8">
      <c r="E195" s="1"/>
      <c r="G195" s="9"/>
      <c r="H195" s="9"/>
    </row>
    <row r="196" spans="5:8">
      <c r="E196" s="1"/>
      <c r="G196" s="9"/>
      <c r="H196" s="9"/>
    </row>
    <row r="197" spans="5:8">
      <c r="E197" s="1"/>
      <c r="G197" s="9"/>
      <c r="H197" s="9"/>
    </row>
    <row r="198" spans="5:8">
      <c r="E198" s="1"/>
      <c r="G198" s="9"/>
      <c r="H198" s="9"/>
    </row>
    <row r="199" spans="5:8">
      <c r="E199" s="1"/>
      <c r="G199" s="9"/>
      <c r="H199" s="9"/>
    </row>
    <row r="200" spans="5:8">
      <c r="E200" s="1"/>
      <c r="G200" s="9"/>
      <c r="H200" s="9"/>
    </row>
    <row r="201" spans="5:8">
      <c r="E201" s="1"/>
      <c r="G201" s="9"/>
      <c r="H201" s="9"/>
    </row>
    <row r="202" spans="5:8">
      <c r="E202" s="1"/>
      <c r="G202" s="9"/>
      <c r="H202" s="9"/>
    </row>
    <row r="203" spans="5:8">
      <c r="E203" s="1"/>
      <c r="G203" s="9"/>
      <c r="H203" s="9"/>
    </row>
    <row r="204" spans="5:8">
      <c r="E204" s="1"/>
      <c r="G204" s="9"/>
      <c r="H204" s="9"/>
    </row>
    <row r="205" spans="5:8">
      <c r="E205" s="1"/>
      <c r="G205" s="9"/>
      <c r="H205" s="9"/>
    </row>
    <row r="206" spans="5:8">
      <c r="G206" s="9"/>
      <c r="H206" s="9"/>
    </row>
    <row r="207" spans="5:8">
      <c r="G207" s="9"/>
      <c r="H207" s="9"/>
    </row>
    <row r="208" spans="5:8">
      <c r="G208" s="9"/>
      <c r="H208" s="9"/>
    </row>
    <row r="209" spans="7:8">
      <c r="G209" s="9"/>
      <c r="H209" s="9"/>
    </row>
    <row r="210" spans="7:8">
      <c r="G210" s="9"/>
      <c r="H210" s="9"/>
    </row>
    <row r="211" spans="7:8">
      <c r="G211" s="9"/>
      <c r="H211" s="9"/>
    </row>
    <row r="212" spans="7:8">
      <c r="G212" s="9"/>
      <c r="H212" s="9"/>
    </row>
    <row r="213" spans="7:8">
      <c r="G213" s="9"/>
      <c r="H213" s="9"/>
    </row>
    <row r="214" spans="7:8">
      <c r="G214" s="9"/>
      <c r="H214" s="9"/>
    </row>
    <row r="215" spans="7:8">
      <c r="G215" s="9"/>
      <c r="H215" s="9"/>
    </row>
    <row r="216" spans="7:8">
      <c r="G216" s="9"/>
      <c r="H216" s="9"/>
    </row>
    <row r="217" spans="7:8">
      <c r="G217" s="9"/>
      <c r="H217" s="9"/>
    </row>
    <row r="218" spans="7:8">
      <c r="G218" s="9"/>
      <c r="H218" s="9"/>
    </row>
    <row r="219" spans="7:8">
      <c r="G219" s="9"/>
      <c r="H219" s="9"/>
    </row>
    <row r="220" spans="7:8">
      <c r="G220" s="9"/>
      <c r="H220" s="9"/>
    </row>
    <row r="221" spans="7:8">
      <c r="G221" s="9"/>
      <c r="H221" s="9"/>
    </row>
    <row r="222" spans="7:8">
      <c r="G222" s="9"/>
      <c r="H222" s="9"/>
    </row>
    <row r="223" spans="7:8">
      <c r="G223" s="9"/>
      <c r="H223" s="9"/>
    </row>
    <row r="224" spans="7:8">
      <c r="G224" s="9"/>
      <c r="H224" s="9"/>
    </row>
    <row r="225" spans="7:8">
      <c r="G225" s="9"/>
      <c r="H225" s="9"/>
    </row>
    <row r="226" spans="7:8">
      <c r="G226" s="9"/>
      <c r="H226" s="9"/>
    </row>
    <row r="227" spans="7:8">
      <c r="G227" s="9"/>
      <c r="H227" s="9"/>
    </row>
    <row r="228" spans="7:8">
      <c r="G228" s="9"/>
      <c r="H228" s="9"/>
    </row>
    <row r="229" spans="7:8">
      <c r="G229" s="9"/>
      <c r="H229" s="9"/>
    </row>
    <row r="230" spans="7:8">
      <c r="G230" s="9"/>
      <c r="H230" s="9"/>
    </row>
    <row r="231" spans="7:8">
      <c r="G231" s="9"/>
      <c r="H231" s="9"/>
    </row>
    <row r="232" spans="7:8">
      <c r="G232" s="9"/>
      <c r="H232" s="9"/>
    </row>
    <row r="233" spans="7:8">
      <c r="G233" s="9"/>
      <c r="H233" s="9"/>
    </row>
    <row r="234" spans="7:8">
      <c r="G234" s="9"/>
      <c r="H234" s="9"/>
    </row>
    <row r="235" spans="7:8">
      <c r="G235" s="9"/>
      <c r="H235" s="9"/>
    </row>
    <row r="236" spans="7:8">
      <c r="G236" s="9"/>
      <c r="H236" s="9"/>
    </row>
    <row r="237" spans="7:8">
      <c r="G237" s="9"/>
      <c r="H237" s="9"/>
    </row>
    <row r="238" spans="7:8">
      <c r="G238" s="9"/>
      <c r="H238" s="9"/>
    </row>
    <row r="239" spans="7:8">
      <c r="G239" s="9"/>
      <c r="H239" s="9"/>
    </row>
    <row r="240" spans="7:8">
      <c r="G240" s="9"/>
      <c r="H240" s="9"/>
    </row>
    <row r="241" spans="7:8">
      <c r="G241" s="9"/>
      <c r="H241" s="9"/>
    </row>
    <row r="242" spans="7:8">
      <c r="G242" s="9"/>
      <c r="H242" s="9"/>
    </row>
    <row r="243" spans="7:8">
      <c r="G243" s="9"/>
      <c r="H243" s="9"/>
    </row>
    <row r="244" spans="7:8">
      <c r="G244" s="9"/>
      <c r="H244" s="9"/>
    </row>
    <row r="245" spans="7:8">
      <c r="G245" s="9"/>
      <c r="H245" s="9"/>
    </row>
    <row r="246" spans="7:8">
      <c r="G246" s="9"/>
      <c r="H246" s="9"/>
    </row>
    <row r="247" spans="7:8">
      <c r="G247" s="9"/>
      <c r="H247" s="9"/>
    </row>
    <row r="248" spans="7:8">
      <c r="G248" s="9"/>
      <c r="H248" s="9"/>
    </row>
    <row r="249" spans="7:8">
      <c r="G249" s="9"/>
      <c r="H249" s="9"/>
    </row>
    <row r="250" spans="7:8">
      <c r="G250" s="9"/>
      <c r="H250" s="9"/>
    </row>
    <row r="251" spans="7:8">
      <c r="G251" s="9"/>
      <c r="H251" s="9"/>
    </row>
    <row r="252" spans="7:8">
      <c r="G252" s="9"/>
      <c r="H252" s="9"/>
    </row>
    <row r="253" spans="7:8">
      <c r="G253" s="9"/>
      <c r="H253" s="9"/>
    </row>
    <row r="254" spans="7:8">
      <c r="G254" s="9"/>
      <c r="H254" s="9"/>
    </row>
    <row r="255" spans="7:8">
      <c r="G255" s="9"/>
      <c r="H255" s="9"/>
    </row>
    <row r="256" spans="7:8">
      <c r="G256" s="9"/>
      <c r="H256" s="9"/>
    </row>
    <row r="257" spans="7:8">
      <c r="G257" s="9"/>
      <c r="H257" s="9"/>
    </row>
    <row r="258" spans="7:8">
      <c r="G258" s="9"/>
      <c r="H258" s="9"/>
    </row>
    <row r="259" spans="7:8">
      <c r="G259" s="9"/>
      <c r="H259" s="9"/>
    </row>
    <row r="260" spans="7:8">
      <c r="G260" s="9"/>
      <c r="H260" s="9"/>
    </row>
    <row r="261" spans="7:8">
      <c r="G261" s="9"/>
      <c r="H261" s="9"/>
    </row>
    <row r="262" spans="7:8">
      <c r="G262" s="9"/>
      <c r="H262" s="9"/>
    </row>
    <row r="263" spans="7:8">
      <c r="G263" s="9"/>
      <c r="H263" s="9"/>
    </row>
    <row r="264" spans="7:8">
      <c r="G264" s="9"/>
      <c r="H264" s="9"/>
    </row>
    <row r="265" spans="7:8">
      <c r="G265" s="9"/>
      <c r="H265" s="9"/>
    </row>
    <row r="266" spans="7:8">
      <c r="G266" s="9"/>
      <c r="H266" s="9"/>
    </row>
    <row r="267" spans="7:8">
      <c r="G267" s="9"/>
      <c r="H267" s="9"/>
    </row>
    <row r="268" spans="7:8">
      <c r="G268" s="9"/>
      <c r="H268" s="9"/>
    </row>
    <row r="269" spans="7:8">
      <c r="G269" s="9"/>
      <c r="H269" s="9"/>
    </row>
    <row r="270" spans="7:8">
      <c r="G270" s="9"/>
      <c r="H270" s="9"/>
    </row>
    <row r="271" spans="7:8">
      <c r="G271" s="9"/>
      <c r="H271" s="9"/>
    </row>
    <row r="272" spans="7:8">
      <c r="G272" s="9"/>
      <c r="H272" s="9"/>
    </row>
  </sheetData>
  <mergeCells count="19">
    <mergeCell ref="A21:G21"/>
    <mergeCell ref="A19:G19"/>
    <mergeCell ref="A20:G20"/>
    <mergeCell ref="E11:J11"/>
    <mergeCell ref="E12:J12"/>
    <mergeCell ref="E13:J13"/>
    <mergeCell ref="E15:J15"/>
    <mergeCell ref="E14:J14"/>
    <mergeCell ref="A1:J1"/>
    <mergeCell ref="E16:J16"/>
    <mergeCell ref="E17:J17"/>
    <mergeCell ref="E6:J6"/>
    <mergeCell ref="E8:J8"/>
    <mergeCell ref="E10:J10"/>
    <mergeCell ref="E7:J7"/>
    <mergeCell ref="E2:J2"/>
    <mergeCell ref="E3:J3"/>
    <mergeCell ref="E4:J4"/>
    <mergeCell ref="E5:J5"/>
  </mergeCells>
  <phoneticPr fontId="4" type="noConversion"/>
  <pageMargins left="0.87" right="0.21" top="0.17" bottom="0.17" header="0.17" footer="0.17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гу и жкх город</vt:lpstr>
      <vt:lpstr>Город</vt:lpstr>
      <vt:lpstr>раз.</vt:lpstr>
      <vt:lpstr>ведом</vt:lpstr>
      <vt:lpstr>ведом!Заголовки_для_печати</vt:lpstr>
      <vt:lpstr>Город!Заголовки_для_печати</vt:lpstr>
      <vt:lpstr>раз.!Заголовки_для_печати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2014-09-09T07:06:49Z</cp:lastPrinted>
  <dcterms:created xsi:type="dcterms:W3CDTF">2008-11-18T11:42:41Z</dcterms:created>
  <dcterms:modified xsi:type="dcterms:W3CDTF">2015-01-16T06:21:34Z</dcterms:modified>
</cp:coreProperties>
</file>