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8855" windowHeight="6600" activeTab="2"/>
  </bookViews>
  <sheets>
    <sheet name="Доходы" sheetId="2" r:id="rId1"/>
    <sheet name="Расходы" sheetId="3" r:id="rId2"/>
    <sheet name="Источники" sheetId="4" r:id="rId3"/>
  </sheets>
  <calcPr calcId="124519"/>
</workbook>
</file>

<file path=xl/calcChain.xml><?xml version="1.0" encoding="utf-8"?>
<calcChain xmlns="http://schemas.openxmlformats.org/spreadsheetml/2006/main">
  <c r="F24" i="3"/>
  <c r="F25"/>
  <c r="F26"/>
  <c r="F27"/>
  <c r="F28"/>
  <c r="F29"/>
  <c r="F30"/>
  <c r="F31"/>
  <c r="F32"/>
  <c r="F33"/>
  <c r="F34"/>
  <c r="F35"/>
  <c r="F36"/>
  <c r="F37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"/>
  <c r="F10"/>
  <c r="F11"/>
  <c r="F12"/>
  <c r="F13"/>
  <c r="F14"/>
  <c r="F15"/>
  <c r="F16"/>
  <c r="F17"/>
  <c r="F18"/>
  <c r="F19"/>
  <c r="F20"/>
  <c r="F7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3"/>
  <c r="F54"/>
  <c r="F55"/>
  <c r="F56"/>
  <c r="F57"/>
  <c r="F58"/>
  <c r="F59"/>
  <c r="F60"/>
  <c r="F61"/>
  <c r="F65"/>
  <c r="F66"/>
  <c r="F67"/>
  <c r="F68"/>
  <c r="F69"/>
  <c r="F70"/>
  <c r="F71"/>
  <c r="F72"/>
  <c r="F20"/>
</calcChain>
</file>

<file path=xl/sharedStrings.xml><?xml version="1.0" encoding="utf-8"?>
<sst xmlns="http://schemas.openxmlformats.org/spreadsheetml/2006/main" count="550" uniqueCount="302">
  <si>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</si>
  <si>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</si>
  <si>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</si>
  <si>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</si>
  <si>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</si>
  <si>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</si>
  <si>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</si>
  <si>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</si>
  <si>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</si>
  <si>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</si>
  <si>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</si>
  <si>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</si>
  <si>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</si>
  <si>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</si>
  <si>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</si>
  <si>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</si>
  <si>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</si>
  <si>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</si>
  <si>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>-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</si>
  <si>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</si>
  <si>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</si>
  <si>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</si>
  <si>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</si>
  <si>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</si>
  <si>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</si>
  <si>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</si>
  <si>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</si>
  <si>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</si>
  <si>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</si>
  <si>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</si>
  <si>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</si>
  <si>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</si>
  <si>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</si>
  <si>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</si>
  <si>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</si>
  <si>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</si>
  <si>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</si>
  <si>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</si>
  <si>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</si>
  <si>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</si>
  <si>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</si>
  <si>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</si>
  <si>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</si>
  <si>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</si>
  <si>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</si>
  <si>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</si>
  <si>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</si>
  <si>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</si>
  <si>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</si>
  <si>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</si>
  <si>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</si>
  <si>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</si>
  <si>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</si>
  <si>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</si>
  <si>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</si>
  <si>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</si>
  <si>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</si>
  <si>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</si>
  <si>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</si>
  <si>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</si>
  <si>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</si>
  <si>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</si>
  <si>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</si>
  <si>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</si>
  <si>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</si>
  <si>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</si>
  <si>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</si>
  <si>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</si>
  <si>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</si>
  <si>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</si>
  <si>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</si>
  <si>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</si>
  <si>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000 1 11 05035 13 0000 120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</si>
  <si>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</si>
  <si>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</si>
  <si>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городских поселений (за исключением земельных участков)</t>
  </si>
  <si>
    <t>000 1 11 05075 13 0000 120</t>
  </si>
  <si>
    <t xml:space="preserve">  ДОХОДЫ ОТ ОКАЗАНИЯ ПЛАТНЫХ УСЛУГ (РАБОТ) И КОМПЕНСАЦИИ ЗАТРАТ ГОСУДАРСТВА</t>
  </si>
  <si>
    <t>000 1 13 00000 00 0000 000</t>
  </si>
  <si>
    <t xml:space="preserve">  Доходы от оказания платных услуг (работ)</t>
  </si>
  <si>
    <t>000 1 13 01000 00 0000 130</t>
  </si>
  <si>
    <t xml:space="preserve">  Прочие доходы от оказания платных услуг (работ)</t>
  </si>
  <si>
    <t>000 1 13 01990 00 0000 130</t>
  </si>
  <si>
    <t xml:space="preserve">  Прочие доходы от оказания платных услуг (работ) получателями средств бюджетов городских поселений</t>
  </si>
  <si>
    <t>000 1 13 01995 13 0000 130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</si>
  <si>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</si>
  <si>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</si>
  <si>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</si>
  <si>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</si>
  <si>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</si>
  <si>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</si>
  <si>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Дотации на выравнивание бюджетной обеспеченности</t>
  </si>
  <si>
    <t>000 2 02 15001 00 0000 151</t>
  </si>
  <si>
    <t xml:space="preserve">  Дотации бюджетам городских поселений на выравнивание бюджетной обеспеченности</t>
  </si>
  <si>
    <t>000 2 02 15001 13 0000 151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</si>
  <si>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</si>
  <si>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</si>
  <si>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</si>
  <si>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000 2 02 25555 00 0000 151</t>
  </si>
  <si>
    <t xml:space="preserve">  Субсидии бюджетам городских поселений на  поддержку государственных программ субъектов Российской Федерации  и муниципальных программ формирования современной городской среды</t>
  </si>
  <si>
    <t>000 2 02 25555 13 0000 151</t>
  </si>
  <si>
    <t xml:space="preserve">  Субвенции бюджетам бюджетной системы Российской Федерации</t>
  </si>
  <si>
    <t>000 2 02 30000 00 0000 151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</si>
  <si>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</si>
  <si>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000 2 02 35118 00 0000 151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</si>
  <si>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</si>
  <si>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000 2 02 35118 13 0000 151</t>
  </si>
  <si>
    <t xml:space="preserve">  Прочие субвенции</t>
  </si>
  <si>
    <t>000 2 02 39999 00 0000 151</t>
  </si>
  <si>
    <t xml:space="preserve">  Прочие субвенции бюджетам городских поселений</t>
  </si>
  <si>
    <t>000 2 02 39999 13 0000 151</t>
  </si>
  <si>
    <t xml:space="preserve">  Иные межбюджетные трансферты</t>
  </si>
  <si>
    <t>000 2 02 40000 00 0000 151</t>
  </si>
  <si>
    <t xml:space="preserve">  Прочие межбюджетные трансферты, передаваемые бюджетам</t>
  </si>
  <si>
    <t>000 2 02 49999 00 0000 151</t>
  </si>
  <si>
    <t xml:space="preserve">  Прочие межбюджетные трансферты, передаваемые бюджетам городских поселений</t>
  </si>
  <si>
    <t>000 2 02 49999 13 0000 151</t>
  </si>
  <si>
    <t xml:space="preserve">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</si>
  <si>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</si>
  <si>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</si>
  <si>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000 2 18 00000 00 0000 151</t>
  </si>
  <si>
    <t xml:space="preserve">  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</si>
  <si>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000 2 18 00000 13 0000 151</t>
  </si>
  <si>
    <t xml:space="preserve">  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</si>
  <si>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000 2 18 60010 13 0000 151</t>
  </si>
  <si>
    <t xml:space="preserve">                                              2. Расходы бюджета</t>
  </si>
  <si>
    <t>Код расхода по бюджетной классификации</t>
  </si>
  <si>
    <t>Расходы бюджета - всего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</si>
  <si>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</si>
  <si>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200</t>
  </si>
  <si>
    <t>000 0104 00 0 00 00000 000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</si>
  <si>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</si>
  <si>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000 0104 00 0 00 00000 100</t>
  </si>
  <si>
    <t xml:space="preserve">  Неизвестная целевая статья(Расходы на выплаты персоналу государственных (муниципальных) органов)</t>
  </si>
  <si>
    <t>000 0104 00 0 00 00000 120</t>
  </si>
  <si>
    <t xml:space="preserve">  Фонд оплаты труда государственных (муниципальных) органов</t>
  </si>
  <si>
    <t>000 0104 00 0 00 00000 121</t>
  </si>
  <si>
    <t xml:space="preserve">  Иные выплаты персоналу государственных (муниципальных) органов, за исключением фонда оплаты труда</t>
  </si>
  <si>
    <t>000 0104 00 0 00 00000 122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</si>
  <si>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</si>
  <si>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000 0104 00 0 00 00000 129</t>
  </si>
  <si>
    <t xml:space="preserve">  Закупка товаров, работ и услуг для обеспечения государственных (муниципальных) нужд</t>
  </si>
  <si>
    <t>000 0104 00 0 00 00000 200</t>
  </si>
  <si>
    <t xml:space="preserve">  Неизвестная целевая статья(Иные закупки товаров, работ и услуг для обеспечения государственных (муниципальных) нужд)</t>
  </si>
  <si>
    <t>000 0104 00 0 00 00000 240</t>
  </si>
  <si>
    <t xml:space="preserve">  Прочая закупка товаров, работ и услуг</t>
  </si>
  <si>
    <t>000 0104 00 0 00 00000 244</t>
  </si>
  <si>
    <t xml:space="preserve">  Обеспечение проведения выборов и референдумов</t>
  </si>
  <si>
    <t>000 0107 00 0 00 00000 000</t>
  </si>
  <si>
    <t xml:space="preserve">  Иные бюджетные ассигнования</t>
  </si>
  <si>
    <t>000 0107 00 0 00 00000 800</t>
  </si>
  <si>
    <t xml:space="preserve">  Неизвестная целевая статья(Специальные расходы)</t>
  </si>
  <si>
    <t>000 0107 00 0 00 00000 880</t>
  </si>
  <si>
    <t xml:space="preserve">  Резервные фонды</t>
  </si>
  <si>
    <t>000 0111 00 0 00 00000 000</t>
  </si>
  <si>
    <t>000 0111 00 0 00 00000 800</t>
  </si>
  <si>
    <t xml:space="preserve">  Неизвестная целевая статья(Резервные средства)</t>
  </si>
  <si>
    <t>000 0111 00 0 00 00000 870</t>
  </si>
  <si>
    <t xml:space="preserve">  Другие общегосударственные вопросы</t>
  </si>
  <si>
    <t>000 0113 00 0 00 00000 000</t>
  </si>
  <si>
    <t>000 0113 00 0 00 00000 100</t>
  </si>
  <si>
    <t>000 0113 00 0 00 00000 120</t>
  </si>
  <si>
    <t>000 0113 00 0 00 00000 121</t>
  </si>
  <si>
    <t>000 0113 00 0 00 00000 129</t>
  </si>
  <si>
    <t>000 0113 00 0 00 00000 200</t>
  </si>
  <si>
    <t>000 0113 00 0 00 00000 240</t>
  </si>
  <si>
    <t>000 0113 00 0 00 00000 244</t>
  </si>
  <si>
    <t xml:space="preserve">  Мобилизационная и вневойсковая подготовка</t>
  </si>
  <si>
    <t>000 0203 00 0 00 00000 000</t>
  </si>
  <si>
    <t>000 0203 00 0 00 00000 100</t>
  </si>
  <si>
    <t>000 0203 00 0 00 00000 120</t>
  </si>
  <si>
    <t>000 0203 00 0 00 00000 121</t>
  </si>
  <si>
    <t>000 0203 00 0 00 00000 122</t>
  </si>
  <si>
    <t>000 0203 00 0 00 00000 129</t>
  </si>
  <si>
    <t>000 0203 00 0 00 00000 200</t>
  </si>
  <si>
    <t>000 0203 00 0 00 00000 240</t>
  </si>
  <si>
    <t>000 0203 00 0 00 00000 244</t>
  </si>
  <si>
    <t xml:space="preserve">  Дорожное хозяйство (дорожные фонды)</t>
  </si>
  <si>
    <t>000 0409 00 0 00 00000 000</t>
  </si>
  <si>
    <t>000 0409 00 0 00 00000 200</t>
  </si>
  <si>
    <t>000 0409 00 0 00 00000 240</t>
  </si>
  <si>
    <t>000 0409 00 0 00 00000 244</t>
  </si>
  <si>
    <t xml:space="preserve">  Жилищное хозяйство</t>
  </si>
  <si>
    <t>000 0501 00 0 00 00000 000</t>
  </si>
  <si>
    <t>000 0501 00 0 00 00000 200</t>
  </si>
  <si>
    <t>000 0501 00 0 00 00000 240</t>
  </si>
  <si>
    <t>000 0501 00 0 00 00000 244</t>
  </si>
  <si>
    <t xml:space="preserve">  Коммунальное хозяйство</t>
  </si>
  <si>
    <t>000 0502 00 0 00 00000 000</t>
  </si>
  <si>
    <t>000 0502 00 0 00 00000 200</t>
  </si>
  <si>
    <t>000 0502 00 0 00 00000 240</t>
  </si>
  <si>
    <t>000 0502 00 0 00 00000 244</t>
  </si>
  <si>
    <t xml:space="preserve">  Межбюджетные трансферты</t>
  </si>
  <si>
    <t>000 0502 00 0 00 00000 500</t>
  </si>
  <si>
    <t xml:space="preserve">  Неизвестная целевая статья(Иные межбюджетные трансферты)</t>
  </si>
  <si>
    <t>000 0502 00 0 00 00000 540</t>
  </si>
  <si>
    <t>000 0502 00 0 00 00000 800</t>
  </si>
  <si>
    <t xml:space="preserve">  Неизвестная целевая статья(Субсидии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</si>
  <si>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000 0502 00 0 00 00000 810</t>
  </si>
  <si>
    <t xml:space="preserve">  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</si>
  <si>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000 0502 00 0 00 00000 814</t>
  </si>
  <si>
    <t xml:space="preserve">  Благоустройство</t>
  </si>
  <si>
    <t>000 0503 00 0 00 00000 000</t>
  </si>
  <si>
    <t>000 0503 00 0 00 00000 200</t>
  </si>
  <si>
    <t>000 0503 00 0 00 00000 240</t>
  </si>
  <si>
    <t>000 0503 00 0 00 00000 244</t>
  </si>
  <si>
    <t xml:space="preserve">  Культура</t>
  </si>
  <si>
    <t>000 0801 00 0 00 00000 000</t>
  </si>
  <si>
    <t>000 0801 00 0 00 00000 100</t>
  </si>
  <si>
    <t xml:space="preserve">  Неизвестная целевая статья(Расходы на выплаты персоналу казенных учреждений)</t>
  </si>
  <si>
    <t>000 0801 00 0 00 00000 110</t>
  </si>
  <si>
    <t xml:space="preserve">  Фонд оплаты труда учреждений</t>
  </si>
  <si>
    <t>000 0801 00 0 00 00000 111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</si>
  <si>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</si>
  <si>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000 0801 00 0 00 00000 119</t>
  </si>
  <si>
    <t>000 0801 00 0 00 00000 200</t>
  </si>
  <si>
    <t>000 0801 00 0 00 00000 240</t>
  </si>
  <si>
    <t>000 0801 00 0 00 00000 244</t>
  </si>
  <si>
    <t>000 0801 00 0 00 00000 800</t>
  </si>
  <si>
    <t xml:space="preserve">  Неизвестная целевая статья(Уплата налогов, сборов и иных платежей)</t>
  </si>
  <si>
    <t>000 0801 00 0 00 00000 850</t>
  </si>
  <si>
    <t xml:space="preserve">  Уплата налога на имущество организаций и земельного налога</t>
  </si>
  <si>
    <t>000 0801 00 0 00 00000 851</t>
  </si>
  <si>
    <t xml:space="preserve">  Другие вопросы в области культуры, кинематографии</t>
  </si>
  <si>
    <t>000 0804 00 0 00 00000 000</t>
  </si>
  <si>
    <t>000 0804 00 0 00 00000 100</t>
  </si>
  <si>
    <t>000 0804 00 0 00 00000 110</t>
  </si>
  <si>
    <t>000 0804 00 0 00 00000 111</t>
  </si>
  <si>
    <t>000 0804 00 0 00 00000 119</t>
  </si>
  <si>
    <t>000 0804 00 0 00 00000 200</t>
  </si>
  <si>
    <t>000 0804 00 0 00 00000 240</t>
  </si>
  <si>
    <t>000 0804 00 0 00 00000 244</t>
  </si>
  <si>
    <t>000 0804 00 0 00 00000 800</t>
  </si>
  <si>
    <t>000 0804 00 0 00 00000 850</t>
  </si>
  <si>
    <t xml:space="preserve">  Уплата иных платежей</t>
  </si>
  <si>
    <t>000 0804 00 0 00 00000 853</t>
  </si>
  <si>
    <t xml:space="preserve">  Массовый спорт</t>
  </si>
  <si>
    <t>000 1102 00 0 00 00000 000</t>
  </si>
  <si>
    <t>000 1102 00 0 00 00000 100</t>
  </si>
  <si>
    <t>000 1102 00 0 00 00000 110</t>
  </si>
  <si>
    <t>000 1102 00 0 00 00000 111</t>
  </si>
  <si>
    <t>000 1102 00 0 00 00000 119</t>
  </si>
  <si>
    <t>000 1102 00 0 00 00000 200</t>
  </si>
  <si>
    <t>000 1102 00 0 00 00000 240</t>
  </si>
  <si>
    <t>000 1102 00 0 00 00000 244</t>
  </si>
  <si>
    <t xml:space="preserve">  Прочие межбюджетные трансферты общего характера</t>
  </si>
  <si>
    <t>000 1403 00 0 00 00000 000</t>
  </si>
  <si>
    <t>000 1403 00 0 00 00000 500</t>
  </si>
  <si>
    <t>000 1403 00 0 00 00000 540</t>
  </si>
  <si>
    <t>Результат исполнения бюджета (дефицит / профицит)</t>
  </si>
  <si>
    <t>450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</si>
  <si>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</si>
  <si>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</si>
  <si>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</si>
  <si>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</si>
  <si>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</si>
  <si>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</si>
  <si>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</si>
  <si>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</si>
  <si>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</si>
  <si>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</si>
  <si>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>X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</si>
  <si>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</si>
  <si>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</si>
  <si>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</si>
  <si>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</si>
  <si>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городских поселений</t>
  </si>
  <si>
    <t>000 01 05 02 01 13 0000 510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</si>
  <si>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</si>
  <si>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</si>
  <si>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</si>
  <si>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</si>
  <si>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</si>
  <si>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</si>
  <si>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городских поселений</t>
  </si>
  <si>
    <t>000 01 05 02 01 13 0000 610</t>
  </si>
  <si>
    <t>Руководитель ____________________________</t>
  </si>
  <si>
    <t xml:space="preserve">(подпись)          </t>
  </si>
  <si>
    <t>(расшифровка подписи)</t>
  </si>
  <si>
    <t>Руководитель финансово-</t>
  </si>
  <si>
    <t>экономической службы____________________</t>
  </si>
  <si>
    <t xml:space="preserve">                 (подпись)          </t>
  </si>
  <si>
    <t>Главный бухгалтер________________________</t>
  </si>
  <si>
    <t xml:space="preserve"> (подпись)          </t>
  </si>
  <si>
    <t>"     " ________________ 20    г.</t>
  </si>
  <si>
    <t/>
  </si>
  <si>
    <t>Приложение № 1</t>
  </si>
  <si>
    <t>" Об утверждении отчета об исполнении бюджета городского поселения поселок Старая Торопа</t>
  </si>
  <si>
    <t>Западнодвинского района  Тверской области</t>
  </si>
  <si>
    <t>к постановлению № 159 от 08.10.2018 г</t>
  </si>
  <si>
    <t>за 3 квартал 2018 года</t>
  </si>
  <si>
    <t>Ежеквартальный отчет</t>
  </si>
  <si>
    <t xml:space="preserve">                                                               об исполнении бюджета городского поселения поселок Старая Торопа</t>
  </si>
  <si>
    <t xml:space="preserve">                                                        Западнодвинского района Тверской области</t>
  </si>
  <si>
    <t>(ежеквартально, начиная с отчета на 1 апреля 20__ года)</t>
  </si>
  <si>
    <t xml:space="preserve">         за  январь-сентябрь  2018 г.</t>
  </si>
  <si>
    <t>% исполнения</t>
  </si>
  <si>
    <t xml:space="preserve"> с.2</t>
  </si>
  <si>
    <r>
      <t xml:space="preserve">                                                                                      1. Доходы бюджета                                                                           </t>
    </r>
    <r>
      <rPr>
        <sz val="10"/>
        <color rgb="FF000000"/>
        <rFont val="Arial Cyr"/>
        <charset val="204"/>
      </rPr>
      <t xml:space="preserve">                                       с.1</t>
    </r>
  </si>
  <si>
    <t xml:space="preserve">                          с.3</t>
  </si>
  <si>
    <t>Лузгинова М.Е.</t>
  </si>
  <si>
    <t>Лукина Е.М.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</si>
</sst>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20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name val="Arial Cyr"/>
    </font>
    <font>
      <b/>
      <sz val="11"/>
      <color indexed="8"/>
      <name val="Arial Cyr"/>
      <family val="2"/>
    </font>
    <font>
      <sz val="12"/>
      <name val="Times New Roman"/>
    </font>
    <font>
      <sz val="8"/>
      <name val="Arial Cyr"/>
    </font>
    <font>
      <b/>
      <sz val="10"/>
      <name val="Arial Cyr"/>
      <charset val="204"/>
    </font>
    <font>
      <b/>
      <sz val="10"/>
      <name val="Arial Cyr"/>
    </font>
    <font>
      <sz val="10"/>
      <color rgb="FF00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13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2" fillId="0" borderId="1" xfId="5" applyNumberFormat="1" applyProtection="1"/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Protection="1">
      <alignment horizontal="center" wrapText="1"/>
    </xf>
    <xf numFmtId="49" fontId="3" fillId="0" borderId="17" xfId="38" applyProtection="1">
      <alignment horizontal="center"/>
    </xf>
    <xf numFmtId="4" fontId="3" fillId="0" borderId="17" xfId="39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Protection="1">
      <alignment horizontal="center" shrinkToFit="1"/>
    </xf>
    <xf numFmtId="49" fontId="3" fillId="0" borderId="20" xfId="42" applyProtection="1">
      <alignment horizontal="center"/>
    </xf>
    <xf numFmtId="4" fontId="3" fillId="0" borderId="20" xfId="43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Protection="1">
      <alignment horizontal="center" shrinkToFit="1"/>
    </xf>
    <xf numFmtId="49" fontId="3" fillId="0" borderId="23" xfId="46" applyProtection="1">
      <alignment horizontal="center"/>
    </xf>
    <xf numFmtId="4" fontId="3" fillId="0" borderId="23" xfId="47" applyProtection="1">
      <alignment horizontal="right" shrinkToFit="1"/>
    </xf>
    <xf numFmtId="49" fontId="3" fillId="0" borderId="1" xfId="48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Protection="1">
      <alignment horizontal="center" vertical="center" shrinkToFit="1"/>
    </xf>
    <xf numFmtId="49" fontId="1" fillId="0" borderId="5" xfId="52" applyProtection="1"/>
    <xf numFmtId="0" fontId="3" fillId="0" borderId="16" xfId="53" applyNumberFormat="1" applyProtection="1">
      <alignment horizontal="center" shrinkToFit="1"/>
    </xf>
    <xf numFmtId="4" fontId="3" fillId="0" borderId="24" xfId="54" applyProtection="1">
      <alignment horizontal="right" shrinkToFit="1"/>
    </xf>
    <xf numFmtId="49" fontId="1" fillId="0" borderId="8" xfId="55" applyProtection="1"/>
    <xf numFmtId="0" fontId="3" fillId="0" borderId="19" xfId="56" applyNumberFormat="1" applyProtection="1">
      <alignment horizontal="center" shrinkToFit="1"/>
    </xf>
    <xf numFmtId="165" fontId="3" fillId="0" borderId="20" xfId="57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Protection="1">
      <alignment horizontal="center" wrapText="1"/>
    </xf>
    <xf numFmtId="49" fontId="3" fillId="0" borderId="23" xfId="61" applyProtection="1">
      <alignment horizontal="center" wrapText="1"/>
    </xf>
    <xf numFmtId="4" fontId="3" fillId="0" borderId="23" xfId="62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Protection="1">
      <alignment horizontal="center" shrinkToFit="1"/>
    </xf>
    <xf numFmtId="49" fontId="3" fillId="0" borderId="29" xfId="67" applyProtection="1">
      <alignment horizontal="center"/>
    </xf>
    <xf numFmtId="4" fontId="3" fillId="0" borderId="29" xfId="68" applyProtection="1">
      <alignment horizontal="right" shrinkToFit="1"/>
    </xf>
    <xf numFmtId="49" fontId="3" fillId="0" borderId="30" xfId="69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49" fontId="3" fillId="0" borderId="2" xfId="82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Protection="1">
      <alignment horizontal="center" vertical="center"/>
    </xf>
    <xf numFmtId="165" fontId="3" fillId="0" borderId="13" xfId="88" applyProtection="1">
      <alignment horizontal="right" vertical="center" shrinkToFit="1"/>
    </xf>
    <xf numFmtId="165" fontId="3" fillId="0" borderId="27" xfId="89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Protection="1">
      <alignment horizontal="right" shrinkToFit="1"/>
    </xf>
    <xf numFmtId="4" fontId="3" fillId="0" borderId="27" xfId="92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49" fontId="3" fillId="0" borderId="27" xfId="96" applyProtection="1">
      <alignment horizontal="center" shrinkToFit="1"/>
    </xf>
    <xf numFmtId="49" fontId="3" fillId="0" borderId="13" xfId="97" applyProtection="1">
      <alignment horizontal="center" vertical="center" shrinkToFit="1"/>
    </xf>
    <xf numFmtId="0" fontId="1" fillId="0" borderId="11" xfId="98" applyNumberFormat="1" applyProtection="1">
      <alignment horizontal="left"/>
    </xf>
    <xf numFmtId="0" fontId="1" fillId="0" borderId="31" xfId="99" applyNumberFormat="1" applyProtection="1">
      <alignment horizontal="left"/>
    </xf>
    <xf numFmtId="0" fontId="3" fillId="0" borderId="31" xfId="100" applyNumberFormat="1" applyProtection="1"/>
    <xf numFmtId="49" fontId="1" fillId="0" borderId="31" xfId="101" applyProtection="1"/>
    <xf numFmtId="49" fontId="3" fillId="0" borderId="1" xfId="103" applyProtection="1">
      <alignment horizontal="left"/>
    </xf>
    <xf numFmtId="49" fontId="1" fillId="0" borderId="1" xfId="104" applyProtection="1"/>
    <xf numFmtId="0" fontId="9" fillId="0" borderId="1" xfId="105" applyNumberFormat="1" applyProtection="1">
      <alignment horizontal="center"/>
    </xf>
    <xf numFmtId="0" fontId="9" fillId="0" borderId="1" xfId="107" applyNumberFormat="1" applyProtection="1"/>
    <xf numFmtId="49" fontId="9" fillId="0" borderId="1" xfId="108" applyProtection="1"/>
    <xf numFmtId="0" fontId="1" fillId="0" borderId="1" xfId="109" applyNumberFormat="1" applyProtection="1">
      <alignment horizontal="left"/>
    </xf>
    <xf numFmtId="0" fontId="1" fillId="0" borderId="1" xfId="110" applyNumberFormat="1" applyProtection="1">
      <alignment horizontal="center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3" fillId="0" borderId="1" xfId="11" applyNumberFormat="1" applyBorder="1" applyProtection="1">
      <alignment horizontal="right"/>
    </xf>
    <xf numFmtId="49" fontId="3" fillId="0" borderId="1" xfId="23" applyBorder="1" applyProtection="1">
      <alignment horizontal="right"/>
    </xf>
    <xf numFmtId="49" fontId="3" fillId="0" borderId="1" xfId="26" applyBorder="1" applyProtection="1"/>
    <xf numFmtId="0" fontId="4" fillId="0" borderId="1" xfId="13" applyNumberFormat="1" applyBorder="1" applyProtection="1">
      <alignment horizontal="right"/>
    </xf>
    <xf numFmtId="49" fontId="3" fillId="0" borderId="1" xfId="21" applyBorder="1" applyProtection="1">
      <alignment horizontal="center"/>
    </xf>
    <xf numFmtId="49" fontId="3" fillId="0" borderId="1" xfId="27" applyBorder="1" applyProtection="1">
      <alignment horizontal="center"/>
    </xf>
    <xf numFmtId="0" fontId="3" fillId="0" borderId="1" xfId="24" applyNumberFormat="1" applyBorder="1" applyProtection="1">
      <alignment horizontal="left"/>
    </xf>
    <xf numFmtId="49" fontId="3" fillId="0" borderId="1" xfId="25" applyBorder="1" applyProtection="1"/>
    <xf numFmtId="0" fontId="1" fillId="0" borderId="1" xfId="1" applyNumberFormat="1" applyAlignment="1" applyProtection="1"/>
    <xf numFmtId="0" fontId="3" fillId="0" borderId="1" xfId="10" applyNumberFormat="1" applyAlignment="1" applyProtection="1"/>
    <xf numFmtId="0" fontId="3" fillId="0" borderId="1" xfId="16" applyNumberFormat="1" applyAlignment="1" applyProtection="1"/>
    <xf numFmtId="0" fontId="1" fillId="0" borderId="1" xfId="1" applyNumberFormat="1" applyProtection="1">
      <protection locked="0"/>
    </xf>
    <xf numFmtId="0" fontId="14" fillId="0" borderId="1" xfId="0" applyNumberFormat="1" applyFont="1" applyFill="1" applyBorder="1" applyAlignment="1" applyProtection="1"/>
    <xf numFmtId="0" fontId="4" fillId="0" borderId="1" xfId="4" applyNumberFormat="1" applyBorder="1" applyProtection="1">
      <alignment horizontal="right"/>
      <protection locked="0"/>
    </xf>
    <xf numFmtId="0" fontId="15" fillId="0" borderId="1" xfId="9" applyNumberFormat="1" applyFont="1" applyBorder="1" applyProtection="1">
      <alignment horizontal="right"/>
    </xf>
    <xf numFmtId="0" fontId="16" fillId="0" borderId="1" xfId="16" applyNumberFormat="1" applyFont="1" applyBorder="1" applyAlignment="1" applyProtection="1"/>
    <xf numFmtId="0" fontId="3" fillId="0" borderId="1" xfId="29" applyNumberFormat="1" applyBorder="1" applyAlignment="1" applyProtection="1">
      <protection locked="0"/>
    </xf>
    <xf numFmtId="0" fontId="18" fillId="0" borderId="1" xfId="5" applyNumberFormat="1" applyFont="1" applyAlignment="1">
      <alignment horizontal="center"/>
    </xf>
    <xf numFmtId="0" fontId="2" fillId="0" borderId="2" xfId="28" applyNumberFormat="1" applyProtection="1">
      <alignment horizontal="center"/>
    </xf>
    <xf numFmtId="0" fontId="2" fillId="0" borderId="2" xfId="28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Protection="1">
      <alignment horizontal="center" vertical="top" wrapText="1"/>
    </xf>
    <xf numFmtId="49" fontId="3" fillId="0" borderId="13" xfId="30" applyProtection="1">
      <alignment horizontal="center" vertical="top" wrapText="1"/>
      <protection locked="0"/>
    </xf>
    <xf numFmtId="0" fontId="18" fillId="0" borderId="1" xfId="5" applyNumberFormat="1" applyFont="1" applyAlignment="1" applyProtection="1">
      <alignment horizontal="center"/>
    </xf>
    <xf numFmtId="0" fontId="18" fillId="0" borderId="1" xfId="5" applyNumberFormat="1" applyFont="1" applyAlignment="1">
      <alignment horizontal="center"/>
    </xf>
    <xf numFmtId="0" fontId="13" fillId="0" borderId="1" xfId="1" applyNumberFormat="1" applyFont="1" applyAlignment="1" applyProtection="1">
      <alignment horizontal="right"/>
    </xf>
    <xf numFmtId="0" fontId="13" fillId="0" borderId="1" xfId="1" applyNumberFormat="1" applyFont="1" applyAlignment="1" applyProtection="1">
      <alignment horizontal="right" wrapText="1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17" fillId="0" borderId="1" xfId="29" applyNumberFormat="1" applyFont="1" applyBorder="1" applyAlignment="1" applyProtection="1">
      <alignment horizontal="left"/>
    </xf>
    <xf numFmtId="0" fontId="17" fillId="0" borderId="1" xfId="16" applyNumberFormat="1" applyFont="1" applyBorder="1" applyAlignment="1" applyProtection="1">
      <alignment horizontal="center"/>
    </xf>
    <xf numFmtId="0" fontId="9" fillId="0" borderId="11" xfId="106" applyNumberFormat="1" applyProtection="1">
      <alignment horizontal="center"/>
    </xf>
    <xf numFmtId="0" fontId="9" fillId="0" borderId="11" xfId="106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3" fillId="0" borderId="2" xfId="102" applyNumberFormat="1" applyProtection="1">
      <alignment horizontal="center" wrapText="1"/>
    </xf>
    <xf numFmtId="0" fontId="3" fillId="0" borderId="2" xfId="102" applyProtection="1">
      <alignment horizontal="center" wrapText="1"/>
      <protection locked="0"/>
    </xf>
    <xf numFmtId="0" fontId="3" fillId="0" borderId="2" xfId="3" applyNumberFormat="1" applyProtection="1">
      <alignment horizontal="center"/>
    </xf>
    <xf numFmtId="0" fontId="3" fillId="0" borderId="2" xfId="3" applyProtection="1">
      <alignment horizontal="center"/>
      <protection locked="0"/>
    </xf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7"/>
  <sheetViews>
    <sheetView topLeftCell="A55" workbookViewId="0">
      <selection activeCell="A15" sqref="A15:F15"/>
    </sheetView>
  </sheetViews>
  <sheetFormatPr defaultRowHeight="1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>
      <c r="A1" s="2"/>
      <c r="B1" s="2"/>
      <c r="C1" s="2"/>
      <c r="D1" s="103"/>
      <c r="E1" s="118" t="s">
        <v>286</v>
      </c>
      <c r="F1" s="118"/>
      <c r="G1" s="118"/>
    </row>
    <row r="2" spans="1:7" ht="14.1" customHeight="1">
      <c r="A2" s="90"/>
      <c r="B2" s="90"/>
      <c r="C2" s="90"/>
      <c r="D2" s="104"/>
      <c r="E2" s="118" t="s">
        <v>289</v>
      </c>
      <c r="F2" s="118"/>
      <c r="G2" s="118"/>
    </row>
    <row r="3" spans="1:7" ht="14.1" customHeight="1">
      <c r="A3" s="4"/>
      <c r="B3" s="4"/>
      <c r="C3" s="4"/>
      <c r="D3" s="119" t="s">
        <v>287</v>
      </c>
      <c r="E3" s="119"/>
      <c r="F3" s="119"/>
      <c r="G3" s="105"/>
    </row>
    <row r="4" spans="1:7" ht="14.1" customHeight="1">
      <c r="A4" s="100"/>
      <c r="B4" s="100"/>
      <c r="C4" s="100"/>
      <c r="D4" s="118" t="s">
        <v>288</v>
      </c>
      <c r="E4" s="118"/>
      <c r="F4" s="118"/>
      <c r="G4" s="106"/>
    </row>
    <row r="5" spans="1:7" ht="14.1" customHeight="1">
      <c r="A5" s="101"/>
      <c r="B5" s="101"/>
      <c r="C5" s="101"/>
      <c r="D5" s="107"/>
      <c r="E5" s="118" t="s">
        <v>290</v>
      </c>
      <c r="F5" s="118"/>
      <c r="G5" s="118"/>
    </row>
    <row r="6" spans="1:7" ht="14.1" customHeight="1">
      <c r="A6" s="102"/>
      <c r="B6" s="102"/>
      <c r="C6" s="102"/>
    </row>
    <row r="7" spans="1:7" ht="15.95" customHeight="1">
      <c r="A7" s="120" t="s">
        <v>291</v>
      </c>
      <c r="B7" s="121"/>
      <c r="C7" s="121"/>
      <c r="D7" s="121"/>
      <c r="E7" s="121"/>
      <c r="F7" s="102"/>
      <c r="G7" s="95"/>
    </row>
    <row r="8" spans="1:7" ht="15.95" customHeight="1">
      <c r="A8" s="90"/>
      <c r="B8" s="91"/>
      <c r="C8" s="91"/>
      <c r="D8" s="91"/>
      <c r="E8" s="91"/>
      <c r="F8" s="102"/>
      <c r="G8" s="95"/>
    </row>
    <row r="9" spans="1:7" ht="15.95" customHeight="1">
      <c r="A9" s="122" t="s">
        <v>292</v>
      </c>
      <c r="B9" s="122"/>
      <c r="C9" s="122"/>
      <c r="D9" s="122"/>
      <c r="E9" s="122"/>
      <c r="F9" s="102"/>
      <c r="G9" s="95"/>
    </row>
    <row r="10" spans="1:7" ht="15.95" customHeight="1">
      <c r="A10" s="123" t="s">
        <v>293</v>
      </c>
      <c r="B10" s="123"/>
      <c r="C10" s="123"/>
      <c r="D10" s="123"/>
      <c r="E10" s="92"/>
      <c r="F10" s="102"/>
      <c r="G10" s="95"/>
    </row>
    <row r="11" spans="1:7" ht="15.95" customHeight="1">
      <c r="A11" s="116" t="s">
        <v>295</v>
      </c>
      <c r="B11" s="117"/>
      <c r="C11" s="117"/>
      <c r="D11" s="117"/>
      <c r="E11" s="117"/>
      <c r="F11" s="102"/>
      <c r="G11" s="95"/>
    </row>
    <row r="12" spans="1:7" ht="15.95" customHeight="1">
      <c r="A12" s="7"/>
      <c r="B12" s="108" t="s">
        <v>294</v>
      </c>
      <c r="C12" s="108"/>
      <c r="D12" s="108"/>
      <c r="E12" s="109"/>
      <c r="F12" s="102"/>
      <c r="G12" s="95"/>
    </row>
    <row r="13" spans="1:7" ht="14.1" customHeight="1">
      <c r="A13" s="5"/>
      <c r="B13" s="98"/>
      <c r="C13" s="98"/>
      <c r="D13" s="99"/>
      <c r="E13" s="94"/>
      <c r="F13" s="96"/>
      <c r="G13" s="95"/>
    </row>
    <row r="14" spans="1:7" ht="14.1" customHeight="1">
      <c r="A14" s="7" t="s">
        <v>0</v>
      </c>
      <c r="B14" s="7"/>
      <c r="C14" s="7"/>
      <c r="D14" s="8"/>
      <c r="E14" s="93"/>
      <c r="F14" s="97"/>
      <c r="G14" s="95"/>
    </row>
    <row r="15" spans="1:7" ht="14.1" customHeight="1">
      <c r="A15" s="110" t="s">
        <v>298</v>
      </c>
      <c r="B15" s="111"/>
      <c r="C15" s="111"/>
      <c r="D15" s="111"/>
      <c r="E15" s="111"/>
      <c r="F15" s="111"/>
      <c r="G15" s="9"/>
    </row>
    <row r="16" spans="1:7" ht="12.95" customHeight="1">
      <c r="A16" s="112" t="s">
        <v>1</v>
      </c>
      <c r="B16" s="112" t="s">
        <v>2</v>
      </c>
      <c r="C16" s="112" t="s">
        <v>3</v>
      </c>
      <c r="D16" s="114" t="s">
        <v>4</v>
      </c>
      <c r="E16" s="114" t="s">
        <v>5</v>
      </c>
      <c r="F16" s="112" t="s">
        <v>296</v>
      </c>
      <c r="G16" s="10"/>
    </row>
    <row r="17" spans="1:7" ht="12" customHeight="1">
      <c r="A17" s="113"/>
      <c r="B17" s="113"/>
      <c r="C17" s="113"/>
      <c r="D17" s="115"/>
      <c r="E17" s="115"/>
      <c r="F17" s="113"/>
      <c r="G17" s="11"/>
    </row>
    <row r="18" spans="1:7" ht="14.25" customHeight="1">
      <c r="A18" s="113"/>
      <c r="B18" s="113"/>
      <c r="C18" s="113"/>
      <c r="D18" s="115"/>
      <c r="E18" s="115"/>
      <c r="F18" s="113"/>
      <c r="G18" s="11"/>
    </row>
    <row r="19" spans="1:7" ht="14.25" customHeight="1">
      <c r="A19" s="12">
        <v>1</v>
      </c>
      <c r="B19" s="13">
        <v>2</v>
      </c>
      <c r="C19" s="13">
        <v>3</v>
      </c>
      <c r="D19" s="14" t="s">
        <v>7</v>
      </c>
      <c r="E19" s="14" t="s">
        <v>8</v>
      </c>
      <c r="F19" s="14" t="s">
        <v>9</v>
      </c>
      <c r="G19" s="11"/>
    </row>
    <row r="20" spans="1:7" ht="17.25" customHeight="1" thickBot="1">
      <c r="A20" s="15" t="s">
        <v>10</v>
      </c>
      <c r="B20" s="16" t="s">
        <v>11</v>
      </c>
      <c r="C20" s="17" t="s">
        <v>12</v>
      </c>
      <c r="D20" s="18">
        <v>8762542</v>
      </c>
      <c r="E20" s="18">
        <v>4864929.47</v>
      </c>
      <c r="F20" s="18">
        <f>E20/D20*100</f>
        <v>55.519613714832971</v>
      </c>
      <c r="G20" s="11"/>
    </row>
    <row r="21" spans="1:7" ht="15" customHeight="1" thickBot="1">
      <c r="A21" s="19" t="s">
        <v>13</v>
      </c>
      <c r="B21" s="20"/>
      <c r="C21" s="21"/>
      <c r="D21" s="22"/>
      <c r="E21" s="22"/>
      <c r="F21" s="18"/>
      <c r="G21" s="11"/>
    </row>
    <row r="22" spans="1:7" ht="15.75" thickBot="1">
      <c r="A22" s="23" t="s">
        <v>14</v>
      </c>
      <c r="B22" s="24" t="s">
        <v>11</v>
      </c>
      <c r="C22" s="25" t="s">
        <v>15</v>
      </c>
      <c r="D22" s="26">
        <v>4080700</v>
      </c>
      <c r="E22" s="26">
        <v>3184831.07</v>
      </c>
      <c r="F22" s="18">
        <f t="shared" ref="F22:F72" si="0">E22/D22*100</f>
        <v>78.046194770505068</v>
      </c>
      <c r="G22" s="11"/>
    </row>
    <row r="23" spans="1:7" ht="15.75" thickBot="1">
      <c r="A23" s="23" t="s">
        <v>16</v>
      </c>
      <c r="B23" s="24" t="s">
        <v>11</v>
      </c>
      <c r="C23" s="25" t="s">
        <v>17</v>
      </c>
      <c r="D23" s="26">
        <v>637000</v>
      </c>
      <c r="E23" s="26">
        <v>721328.35</v>
      </c>
      <c r="F23" s="18">
        <f t="shared" si="0"/>
        <v>113.23835949764521</v>
      </c>
      <c r="G23" s="11"/>
    </row>
    <row r="24" spans="1:7" ht="15.75" thickBot="1">
      <c r="A24" s="23" t="s">
        <v>19</v>
      </c>
      <c r="B24" s="24" t="s">
        <v>11</v>
      </c>
      <c r="C24" s="25" t="s">
        <v>20</v>
      </c>
      <c r="D24" s="26">
        <v>637000</v>
      </c>
      <c r="E24" s="26">
        <v>721328.35</v>
      </c>
      <c r="F24" s="18">
        <f t="shared" si="0"/>
        <v>113.23835949764521</v>
      </c>
      <c r="G24" s="11"/>
    </row>
    <row r="25" spans="1:7" ht="57.75" thickBot="1">
      <c r="A25" s="23" t="s">
        <v>21</v>
      </c>
      <c r="B25" s="24" t="s">
        <v>11</v>
      </c>
      <c r="C25" s="25" t="s">
        <v>22</v>
      </c>
      <c r="D25" s="26">
        <v>629000</v>
      </c>
      <c r="E25" s="26">
        <v>708359.2</v>
      </c>
      <c r="F25" s="18">
        <f t="shared" si="0"/>
        <v>112.61672496025437</v>
      </c>
      <c r="G25" s="11"/>
    </row>
    <row r="26" spans="1:7" ht="91.5" thickBot="1">
      <c r="A26" s="23" t="s">
        <v>23</v>
      </c>
      <c r="B26" s="24" t="s">
        <v>11</v>
      </c>
      <c r="C26" s="25" t="s">
        <v>24</v>
      </c>
      <c r="D26" s="26">
        <v>3000</v>
      </c>
      <c r="E26" s="26">
        <v>5155.55</v>
      </c>
      <c r="F26" s="18">
        <f t="shared" si="0"/>
        <v>171.85166666666666</v>
      </c>
      <c r="G26" s="11"/>
    </row>
    <row r="27" spans="1:7" ht="35.25" thickBot="1">
      <c r="A27" s="23" t="s">
        <v>25</v>
      </c>
      <c r="B27" s="24" t="s">
        <v>11</v>
      </c>
      <c r="C27" s="25" t="s">
        <v>26</v>
      </c>
      <c r="D27" s="26">
        <v>5000</v>
      </c>
      <c r="E27" s="26">
        <v>7813.6</v>
      </c>
      <c r="F27" s="18">
        <f t="shared" si="0"/>
        <v>156.27200000000002</v>
      </c>
      <c r="G27" s="11"/>
    </row>
    <row r="28" spans="1:7" ht="24" thickBot="1">
      <c r="A28" s="23" t="s">
        <v>27</v>
      </c>
      <c r="B28" s="24" t="s">
        <v>11</v>
      </c>
      <c r="C28" s="25" t="s">
        <v>28</v>
      </c>
      <c r="D28" s="26">
        <v>778300</v>
      </c>
      <c r="E28" s="26">
        <v>615401.21</v>
      </c>
      <c r="F28" s="18">
        <f t="shared" si="0"/>
        <v>79.069922908904019</v>
      </c>
      <c r="G28" s="11"/>
    </row>
    <row r="29" spans="1:7" ht="24" thickBot="1">
      <c r="A29" s="23" t="s">
        <v>29</v>
      </c>
      <c r="B29" s="24" t="s">
        <v>11</v>
      </c>
      <c r="C29" s="25" t="s">
        <v>30</v>
      </c>
      <c r="D29" s="26">
        <v>778300</v>
      </c>
      <c r="E29" s="26">
        <v>615401.21</v>
      </c>
      <c r="F29" s="18">
        <f t="shared" si="0"/>
        <v>79.069922908904019</v>
      </c>
      <c r="G29" s="11"/>
    </row>
    <row r="30" spans="1:7" ht="57.75" thickBot="1">
      <c r="A30" s="23" t="s">
        <v>31</v>
      </c>
      <c r="B30" s="24" t="s">
        <v>11</v>
      </c>
      <c r="C30" s="25" t="s">
        <v>32</v>
      </c>
      <c r="D30" s="26">
        <v>257600</v>
      </c>
      <c r="E30" s="26">
        <v>267995.02</v>
      </c>
      <c r="F30" s="18">
        <f t="shared" si="0"/>
        <v>104.03533385093169</v>
      </c>
      <c r="G30" s="11"/>
    </row>
    <row r="31" spans="1:7" ht="69" thickBot="1">
      <c r="A31" s="23" t="s">
        <v>33</v>
      </c>
      <c r="B31" s="24" t="s">
        <v>11</v>
      </c>
      <c r="C31" s="25" t="s">
        <v>34</v>
      </c>
      <c r="D31" s="26">
        <v>2200</v>
      </c>
      <c r="E31" s="26">
        <v>2430.77</v>
      </c>
      <c r="F31" s="18">
        <f t="shared" si="0"/>
        <v>110.48954545454546</v>
      </c>
      <c r="G31" s="11"/>
    </row>
    <row r="32" spans="1:7" ht="57.75" thickBot="1">
      <c r="A32" s="23" t="s">
        <v>35</v>
      </c>
      <c r="B32" s="24" t="s">
        <v>11</v>
      </c>
      <c r="C32" s="25" t="s">
        <v>36</v>
      </c>
      <c r="D32" s="26">
        <v>563000</v>
      </c>
      <c r="E32" s="26">
        <v>405005.28</v>
      </c>
      <c r="F32" s="18">
        <f t="shared" si="0"/>
        <v>71.936994671403198</v>
      </c>
      <c r="G32" s="11"/>
    </row>
    <row r="33" spans="1:7" ht="57.75" thickBot="1">
      <c r="A33" s="23" t="s">
        <v>37</v>
      </c>
      <c r="B33" s="24" t="s">
        <v>11</v>
      </c>
      <c r="C33" s="25" t="s">
        <v>38</v>
      </c>
      <c r="D33" s="26">
        <v>-44500</v>
      </c>
      <c r="E33" s="26">
        <v>-60029.86</v>
      </c>
      <c r="F33" s="18">
        <f t="shared" si="0"/>
        <v>134.89856179775282</v>
      </c>
      <c r="G33" s="11"/>
    </row>
    <row r="34" spans="1:7" ht="15.75" thickBot="1">
      <c r="A34" s="23" t="s">
        <v>39</v>
      </c>
      <c r="B34" s="24" t="s">
        <v>11</v>
      </c>
      <c r="C34" s="25" t="s">
        <v>40</v>
      </c>
      <c r="D34" s="26">
        <v>2376000</v>
      </c>
      <c r="E34" s="26">
        <v>1621884.16</v>
      </c>
      <c r="F34" s="18">
        <f t="shared" si="0"/>
        <v>68.261117845117852</v>
      </c>
      <c r="G34" s="11"/>
    </row>
    <row r="35" spans="1:7" ht="15.75" thickBot="1">
      <c r="A35" s="23" t="s">
        <v>41</v>
      </c>
      <c r="B35" s="24" t="s">
        <v>11</v>
      </c>
      <c r="C35" s="25" t="s">
        <v>42</v>
      </c>
      <c r="D35" s="26">
        <v>237000</v>
      </c>
      <c r="E35" s="26">
        <v>55632.54</v>
      </c>
      <c r="F35" s="18">
        <f t="shared" si="0"/>
        <v>23.473645569620253</v>
      </c>
      <c r="G35" s="11"/>
    </row>
    <row r="36" spans="1:7" ht="35.25" thickBot="1">
      <c r="A36" s="23" t="s">
        <v>43</v>
      </c>
      <c r="B36" s="24" t="s">
        <v>11</v>
      </c>
      <c r="C36" s="25" t="s">
        <v>44</v>
      </c>
      <c r="D36" s="26">
        <v>237000</v>
      </c>
      <c r="E36" s="26">
        <v>55632.54</v>
      </c>
      <c r="F36" s="18">
        <f t="shared" si="0"/>
        <v>23.473645569620253</v>
      </c>
      <c r="G36" s="11"/>
    </row>
    <row r="37" spans="1:7" ht="15.75" thickBot="1">
      <c r="A37" s="23" t="s">
        <v>45</v>
      </c>
      <c r="B37" s="24" t="s">
        <v>11</v>
      </c>
      <c r="C37" s="25" t="s">
        <v>46</v>
      </c>
      <c r="D37" s="26">
        <v>2139000</v>
      </c>
      <c r="E37" s="26">
        <v>1566251.62</v>
      </c>
      <c r="F37" s="18">
        <f t="shared" si="0"/>
        <v>73.223544647031318</v>
      </c>
      <c r="G37" s="11"/>
    </row>
    <row r="38" spans="1:7" ht="15.75" thickBot="1">
      <c r="A38" s="23" t="s">
        <v>47</v>
      </c>
      <c r="B38" s="24" t="s">
        <v>11</v>
      </c>
      <c r="C38" s="25" t="s">
        <v>48</v>
      </c>
      <c r="D38" s="26">
        <v>1380000</v>
      </c>
      <c r="E38" s="26">
        <v>1380263.2</v>
      </c>
      <c r="F38" s="18">
        <f t="shared" si="0"/>
        <v>100.01907246376811</v>
      </c>
      <c r="G38" s="11"/>
    </row>
    <row r="39" spans="1:7" ht="24" thickBot="1">
      <c r="A39" s="23" t="s">
        <v>49</v>
      </c>
      <c r="B39" s="24" t="s">
        <v>11</v>
      </c>
      <c r="C39" s="25" t="s">
        <v>50</v>
      </c>
      <c r="D39" s="26">
        <v>1380000</v>
      </c>
      <c r="E39" s="26">
        <v>1380263.2</v>
      </c>
      <c r="F39" s="18">
        <f t="shared" si="0"/>
        <v>100.01907246376811</v>
      </c>
      <c r="G39" s="11"/>
    </row>
    <row r="40" spans="1:7" ht="15.75" thickBot="1">
      <c r="A40" s="23" t="s">
        <v>51</v>
      </c>
      <c r="B40" s="24" t="s">
        <v>11</v>
      </c>
      <c r="C40" s="25" t="s">
        <v>52</v>
      </c>
      <c r="D40" s="26">
        <v>759000</v>
      </c>
      <c r="E40" s="26">
        <v>185988.42</v>
      </c>
      <c r="F40" s="18">
        <f t="shared" si="0"/>
        <v>24.50440316205534</v>
      </c>
      <c r="G40" s="11"/>
    </row>
    <row r="41" spans="1:7" ht="24" thickBot="1">
      <c r="A41" s="23" t="s">
        <v>53</v>
      </c>
      <c r="B41" s="24" t="s">
        <v>11</v>
      </c>
      <c r="C41" s="25" t="s">
        <v>54</v>
      </c>
      <c r="D41" s="26">
        <v>759000</v>
      </c>
      <c r="E41" s="26">
        <v>185988.42</v>
      </c>
      <c r="F41" s="18">
        <f t="shared" si="0"/>
        <v>24.50440316205534</v>
      </c>
      <c r="G41" s="11"/>
    </row>
    <row r="42" spans="1:7" ht="15.75" thickBot="1">
      <c r="A42" s="23" t="s">
        <v>55</v>
      </c>
      <c r="B42" s="24" t="s">
        <v>11</v>
      </c>
      <c r="C42" s="25" t="s">
        <v>56</v>
      </c>
      <c r="D42" s="26">
        <v>9000</v>
      </c>
      <c r="E42" s="26">
        <v>9360</v>
      </c>
      <c r="F42" s="18">
        <f t="shared" si="0"/>
        <v>104</v>
      </c>
      <c r="G42" s="11"/>
    </row>
    <row r="43" spans="1:7" ht="35.25" thickBot="1">
      <c r="A43" s="23" t="s">
        <v>57</v>
      </c>
      <c r="B43" s="24" t="s">
        <v>11</v>
      </c>
      <c r="C43" s="25" t="s">
        <v>58</v>
      </c>
      <c r="D43" s="26">
        <v>9000</v>
      </c>
      <c r="E43" s="26">
        <v>9360</v>
      </c>
      <c r="F43" s="18">
        <f t="shared" si="0"/>
        <v>104</v>
      </c>
      <c r="G43" s="11"/>
    </row>
    <row r="44" spans="1:7" ht="57.75" thickBot="1">
      <c r="A44" s="23" t="s">
        <v>59</v>
      </c>
      <c r="B44" s="24" t="s">
        <v>11</v>
      </c>
      <c r="C44" s="25" t="s">
        <v>60</v>
      </c>
      <c r="D44" s="26">
        <v>9000</v>
      </c>
      <c r="E44" s="26">
        <v>9360</v>
      </c>
      <c r="F44" s="18">
        <f t="shared" si="0"/>
        <v>104</v>
      </c>
      <c r="G44" s="11"/>
    </row>
    <row r="45" spans="1:7" ht="35.25" thickBot="1">
      <c r="A45" s="23" t="s">
        <v>61</v>
      </c>
      <c r="B45" s="24" t="s">
        <v>11</v>
      </c>
      <c r="C45" s="25" t="s">
        <v>62</v>
      </c>
      <c r="D45" s="26">
        <v>240000</v>
      </c>
      <c r="E45" s="26">
        <v>199140.29</v>
      </c>
      <c r="F45" s="18">
        <f t="shared" si="0"/>
        <v>82.975120833333335</v>
      </c>
      <c r="G45" s="11"/>
    </row>
    <row r="46" spans="1:7" ht="69" thickBot="1">
      <c r="A46" s="23" t="s">
        <v>63</v>
      </c>
      <c r="B46" s="24" t="s">
        <v>11</v>
      </c>
      <c r="C46" s="25" t="s">
        <v>64</v>
      </c>
      <c r="D46" s="26">
        <v>240000</v>
      </c>
      <c r="E46" s="26">
        <v>199140.29</v>
      </c>
      <c r="F46" s="18">
        <f t="shared" si="0"/>
        <v>82.975120833333335</v>
      </c>
      <c r="G46" s="11"/>
    </row>
    <row r="47" spans="1:7" ht="57.75" thickBot="1">
      <c r="A47" s="23" t="s">
        <v>65</v>
      </c>
      <c r="B47" s="24" t="s">
        <v>11</v>
      </c>
      <c r="C47" s="25" t="s">
        <v>66</v>
      </c>
      <c r="D47" s="26">
        <v>150000</v>
      </c>
      <c r="E47" s="26">
        <v>151668.5</v>
      </c>
      <c r="F47" s="18">
        <f t="shared" si="0"/>
        <v>101.11233333333334</v>
      </c>
      <c r="G47" s="11"/>
    </row>
    <row r="48" spans="1:7" ht="69" thickBot="1">
      <c r="A48" s="23" t="s">
        <v>67</v>
      </c>
      <c r="B48" s="24" t="s">
        <v>11</v>
      </c>
      <c r="C48" s="25" t="s">
        <v>68</v>
      </c>
      <c r="D48" s="26">
        <v>150000</v>
      </c>
      <c r="E48" s="26">
        <v>151668.5</v>
      </c>
      <c r="F48" s="18">
        <f t="shared" si="0"/>
        <v>101.11233333333334</v>
      </c>
      <c r="G48" s="11"/>
    </row>
    <row r="49" spans="1:7" ht="69" thickBot="1">
      <c r="A49" s="23" t="s">
        <v>69</v>
      </c>
      <c r="B49" s="24" t="s">
        <v>11</v>
      </c>
      <c r="C49" s="25" t="s">
        <v>70</v>
      </c>
      <c r="D49" s="26">
        <v>90000</v>
      </c>
      <c r="E49" s="26">
        <v>74118.2</v>
      </c>
      <c r="F49" s="18">
        <f t="shared" si="0"/>
        <v>82.353555555555559</v>
      </c>
      <c r="G49" s="11"/>
    </row>
    <row r="50" spans="1:7" ht="57.75" thickBot="1">
      <c r="A50" s="23" t="s">
        <v>71</v>
      </c>
      <c r="B50" s="24" t="s">
        <v>11</v>
      </c>
      <c r="C50" s="25" t="s">
        <v>72</v>
      </c>
      <c r="D50" s="26">
        <v>90000</v>
      </c>
      <c r="E50" s="26">
        <v>74118.2</v>
      </c>
      <c r="F50" s="18">
        <f t="shared" si="0"/>
        <v>82.353555555555559</v>
      </c>
      <c r="G50" s="11"/>
    </row>
    <row r="51" spans="1:7" ht="35.25" thickBot="1">
      <c r="A51" s="23" t="s">
        <v>73</v>
      </c>
      <c r="B51" s="24" t="s">
        <v>11</v>
      </c>
      <c r="C51" s="25" t="s">
        <v>74</v>
      </c>
      <c r="D51" s="26" t="s">
        <v>18</v>
      </c>
      <c r="E51" s="26">
        <v>-26646.41</v>
      </c>
      <c r="F51" s="18"/>
      <c r="G51" s="11"/>
    </row>
    <row r="52" spans="1:7" ht="35.25" thickBot="1">
      <c r="A52" s="23" t="s">
        <v>75</v>
      </c>
      <c r="B52" s="24" t="s">
        <v>11</v>
      </c>
      <c r="C52" s="25" t="s">
        <v>76</v>
      </c>
      <c r="D52" s="26" t="s">
        <v>18</v>
      </c>
      <c r="E52" s="26">
        <v>-26646.41</v>
      </c>
      <c r="F52" s="18"/>
      <c r="G52" s="11"/>
    </row>
    <row r="53" spans="1:7" ht="24" thickBot="1">
      <c r="A53" s="23" t="s">
        <v>77</v>
      </c>
      <c r="B53" s="24" t="s">
        <v>11</v>
      </c>
      <c r="C53" s="25" t="s">
        <v>78</v>
      </c>
      <c r="D53" s="26">
        <v>40400</v>
      </c>
      <c r="E53" s="26">
        <v>17717.060000000001</v>
      </c>
      <c r="F53" s="18">
        <f t="shared" si="0"/>
        <v>43.854108910891092</v>
      </c>
      <c r="G53" s="11"/>
    </row>
    <row r="54" spans="1:7" ht="15.75" thickBot="1">
      <c r="A54" s="23" t="s">
        <v>79</v>
      </c>
      <c r="B54" s="24" t="s">
        <v>11</v>
      </c>
      <c r="C54" s="25" t="s">
        <v>80</v>
      </c>
      <c r="D54" s="26">
        <v>40400</v>
      </c>
      <c r="E54" s="26">
        <v>17717.060000000001</v>
      </c>
      <c r="F54" s="18">
        <f t="shared" si="0"/>
        <v>43.854108910891092</v>
      </c>
      <c r="G54" s="11"/>
    </row>
    <row r="55" spans="1:7" ht="15.75" thickBot="1">
      <c r="A55" s="23" t="s">
        <v>81</v>
      </c>
      <c r="B55" s="24" t="s">
        <v>11</v>
      </c>
      <c r="C55" s="25" t="s">
        <v>82</v>
      </c>
      <c r="D55" s="26">
        <v>40400</v>
      </c>
      <c r="E55" s="26">
        <v>17717.060000000001</v>
      </c>
      <c r="F55" s="18">
        <f t="shared" si="0"/>
        <v>43.854108910891092</v>
      </c>
      <c r="G55" s="11"/>
    </row>
    <row r="56" spans="1:7" ht="24" thickBot="1">
      <c r="A56" s="23" t="s">
        <v>83</v>
      </c>
      <c r="B56" s="24" t="s">
        <v>11</v>
      </c>
      <c r="C56" s="25" t="s">
        <v>84</v>
      </c>
      <c r="D56" s="26">
        <v>40400</v>
      </c>
      <c r="E56" s="26">
        <v>17717.060000000001</v>
      </c>
      <c r="F56" s="18">
        <f t="shared" si="0"/>
        <v>43.854108910891092</v>
      </c>
      <c r="G56" s="11"/>
    </row>
    <row r="57" spans="1:7" ht="15.75" thickBot="1">
      <c r="A57" s="23" t="s">
        <v>85</v>
      </c>
      <c r="B57" s="24" t="s">
        <v>11</v>
      </c>
      <c r="C57" s="25" t="s">
        <v>86</v>
      </c>
      <c r="D57" s="26">
        <v>4681842</v>
      </c>
      <c r="E57" s="26">
        <v>1680098.4</v>
      </c>
      <c r="F57" s="18">
        <f t="shared" si="0"/>
        <v>35.885414330513498</v>
      </c>
      <c r="G57" s="11"/>
    </row>
    <row r="58" spans="1:7" ht="24" thickBot="1">
      <c r="A58" s="23" t="s">
        <v>87</v>
      </c>
      <c r="B58" s="24" t="s">
        <v>11</v>
      </c>
      <c r="C58" s="25" t="s">
        <v>88</v>
      </c>
      <c r="D58" s="26">
        <v>4681842</v>
      </c>
      <c r="E58" s="26">
        <v>1679296</v>
      </c>
      <c r="F58" s="18">
        <f t="shared" si="0"/>
        <v>35.868275776927113</v>
      </c>
      <c r="G58" s="11"/>
    </row>
    <row r="59" spans="1:7" ht="24" thickBot="1">
      <c r="A59" s="23" t="s">
        <v>89</v>
      </c>
      <c r="B59" s="24" t="s">
        <v>11</v>
      </c>
      <c r="C59" s="25" t="s">
        <v>90</v>
      </c>
      <c r="D59" s="26">
        <v>1265300</v>
      </c>
      <c r="E59" s="26">
        <v>1265300</v>
      </c>
      <c r="F59" s="18">
        <f t="shared" si="0"/>
        <v>100</v>
      </c>
      <c r="G59" s="11"/>
    </row>
    <row r="60" spans="1:7" ht="15.75" thickBot="1">
      <c r="A60" s="23" t="s">
        <v>91</v>
      </c>
      <c r="B60" s="24" t="s">
        <v>11</v>
      </c>
      <c r="C60" s="25" t="s">
        <v>92</v>
      </c>
      <c r="D60" s="26">
        <v>1265300</v>
      </c>
      <c r="E60" s="26">
        <v>1265300</v>
      </c>
      <c r="F60" s="18">
        <f t="shared" si="0"/>
        <v>100</v>
      </c>
      <c r="G60" s="11"/>
    </row>
    <row r="61" spans="1:7" ht="24" thickBot="1">
      <c r="A61" s="23" t="s">
        <v>93</v>
      </c>
      <c r="B61" s="24" t="s">
        <v>11</v>
      </c>
      <c r="C61" s="25" t="s">
        <v>94</v>
      </c>
      <c r="D61" s="26">
        <v>1265300</v>
      </c>
      <c r="E61" s="26">
        <v>1265300</v>
      </c>
      <c r="F61" s="18">
        <f t="shared" si="0"/>
        <v>100</v>
      </c>
      <c r="G61" s="11"/>
    </row>
    <row r="62" spans="1:7" ht="24" thickBot="1">
      <c r="A62" s="23" t="s">
        <v>95</v>
      </c>
      <c r="B62" s="24" t="s">
        <v>11</v>
      </c>
      <c r="C62" s="25" t="s">
        <v>96</v>
      </c>
      <c r="D62" s="26">
        <v>2892792</v>
      </c>
      <c r="E62" s="26" t="s">
        <v>18</v>
      </c>
      <c r="F62" s="18"/>
      <c r="G62" s="11"/>
    </row>
    <row r="63" spans="1:7" ht="46.5" thickBot="1">
      <c r="A63" s="23" t="s">
        <v>97</v>
      </c>
      <c r="B63" s="24" t="s">
        <v>11</v>
      </c>
      <c r="C63" s="25" t="s">
        <v>98</v>
      </c>
      <c r="D63" s="26">
        <v>2892792</v>
      </c>
      <c r="E63" s="26" t="s">
        <v>18</v>
      </c>
      <c r="F63" s="18"/>
      <c r="G63" s="11"/>
    </row>
    <row r="64" spans="1:7" ht="46.5" thickBot="1">
      <c r="A64" s="23" t="s">
        <v>99</v>
      </c>
      <c r="B64" s="24" t="s">
        <v>11</v>
      </c>
      <c r="C64" s="25" t="s">
        <v>100</v>
      </c>
      <c r="D64" s="26">
        <v>2892792</v>
      </c>
      <c r="E64" s="26" t="s">
        <v>18</v>
      </c>
      <c r="F64" s="18"/>
      <c r="G64" s="11"/>
    </row>
    <row r="65" spans="1:7" ht="24" thickBot="1">
      <c r="A65" s="23" t="s">
        <v>101</v>
      </c>
      <c r="B65" s="24" t="s">
        <v>11</v>
      </c>
      <c r="C65" s="25" t="s">
        <v>102</v>
      </c>
      <c r="D65" s="26">
        <v>90850</v>
      </c>
      <c r="E65" s="26">
        <v>67150</v>
      </c>
      <c r="F65" s="18">
        <f t="shared" si="0"/>
        <v>73.91304347826086</v>
      </c>
      <c r="G65" s="11"/>
    </row>
    <row r="66" spans="1:7" ht="35.25" thickBot="1">
      <c r="A66" s="23" t="s">
        <v>103</v>
      </c>
      <c r="B66" s="24" t="s">
        <v>11</v>
      </c>
      <c r="C66" s="25" t="s">
        <v>104</v>
      </c>
      <c r="D66" s="26">
        <v>88500</v>
      </c>
      <c r="E66" s="26">
        <v>64800</v>
      </c>
      <c r="F66" s="18">
        <f t="shared" si="0"/>
        <v>73.220338983050851</v>
      </c>
      <c r="G66" s="11"/>
    </row>
    <row r="67" spans="1:7" ht="35.25" thickBot="1">
      <c r="A67" s="23" t="s">
        <v>105</v>
      </c>
      <c r="B67" s="24" t="s">
        <v>11</v>
      </c>
      <c r="C67" s="25" t="s">
        <v>106</v>
      </c>
      <c r="D67" s="26">
        <v>88500</v>
      </c>
      <c r="E67" s="26">
        <v>64800</v>
      </c>
      <c r="F67" s="18">
        <f t="shared" si="0"/>
        <v>73.220338983050851</v>
      </c>
      <c r="G67" s="11"/>
    </row>
    <row r="68" spans="1:7" ht="15.75" thickBot="1">
      <c r="A68" s="23" t="s">
        <v>107</v>
      </c>
      <c r="B68" s="24" t="s">
        <v>11</v>
      </c>
      <c r="C68" s="25" t="s">
        <v>108</v>
      </c>
      <c r="D68" s="26">
        <v>2350</v>
      </c>
      <c r="E68" s="26">
        <v>2350</v>
      </c>
      <c r="F68" s="18">
        <f t="shared" si="0"/>
        <v>100</v>
      </c>
      <c r="G68" s="11"/>
    </row>
    <row r="69" spans="1:7" ht="15.75" thickBot="1">
      <c r="A69" s="23" t="s">
        <v>109</v>
      </c>
      <c r="B69" s="24" t="s">
        <v>11</v>
      </c>
      <c r="C69" s="25" t="s">
        <v>110</v>
      </c>
      <c r="D69" s="26">
        <v>2350</v>
      </c>
      <c r="E69" s="26">
        <v>2350</v>
      </c>
      <c r="F69" s="18">
        <f t="shared" si="0"/>
        <v>100</v>
      </c>
      <c r="G69" s="11"/>
    </row>
    <row r="70" spans="1:7" ht="15.75" thickBot="1">
      <c r="A70" s="23" t="s">
        <v>111</v>
      </c>
      <c r="B70" s="24" t="s">
        <v>11</v>
      </c>
      <c r="C70" s="25" t="s">
        <v>112</v>
      </c>
      <c r="D70" s="26">
        <v>432900</v>
      </c>
      <c r="E70" s="26">
        <v>346846</v>
      </c>
      <c r="F70" s="18">
        <f t="shared" si="0"/>
        <v>80.12150612150613</v>
      </c>
      <c r="G70" s="11"/>
    </row>
    <row r="71" spans="1:7" ht="24" thickBot="1">
      <c r="A71" s="23" t="s">
        <v>113</v>
      </c>
      <c r="B71" s="24" t="s">
        <v>11</v>
      </c>
      <c r="C71" s="25" t="s">
        <v>114</v>
      </c>
      <c r="D71" s="26">
        <v>432900</v>
      </c>
      <c r="E71" s="26">
        <v>346846</v>
      </c>
      <c r="F71" s="18">
        <f t="shared" si="0"/>
        <v>80.12150612150613</v>
      </c>
      <c r="G71" s="11"/>
    </row>
    <row r="72" spans="1:7" ht="24" thickBot="1">
      <c r="A72" s="23" t="s">
        <v>115</v>
      </c>
      <c r="B72" s="24" t="s">
        <v>11</v>
      </c>
      <c r="C72" s="25" t="s">
        <v>116</v>
      </c>
      <c r="D72" s="26">
        <v>432900</v>
      </c>
      <c r="E72" s="26">
        <v>346846</v>
      </c>
      <c r="F72" s="18">
        <f t="shared" si="0"/>
        <v>80.12150612150613</v>
      </c>
      <c r="G72" s="11"/>
    </row>
    <row r="73" spans="1:7" ht="69" thickBot="1">
      <c r="A73" s="23" t="s">
        <v>117</v>
      </c>
      <c r="B73" s="24" t="s">
        <v>11</v>
      </c>
      <c r="C73" s="25" t="s">
        <v>118</v>
      </c>
      <c r="D73" s="26" t="s">
        <v>18</v>
      </c>
      <c r="E73" s="26">
        <v>802.4</v>
      </c>
      <c r="F73" s="18"/>
      <c r="G73" s="11"/>
    </row>
    <row r="74" spans="1:7" ht="57.75" thickBot="1">
      <c r="A74" s="23" t="s">
        <v>119</v>
      </c>
      <c r="B74" s="24" t="s">
        <v>11</v>
      </c>
      <c r="C74" s="25" t="s">
        <v>120</v>
      </c>
      <c r="D74" s="26" t="s">
        <v>18</v>
      </c>
      <c r="E74" s="26">
        <v>802.4</v>
      </c>
      <c r="F74" s="18"/>
      <c r="G74" s="11"/>
    </row>
    <row r="75" spans="1:7" ht="46.5" thickBot="1">
      <c r="A75" s="23" t="s">
        <v>121</v>
      </c>
      <c r="B75" s="24" t="s">
        <v>11</v>
      </c>
      <c r="C75" s="25" t="s">
        <v>122</v>
      </c>
      <c r="D75" s="26" t="s">
        <v>18</v>
      </c>
      <c r="E75" s="26">
        <v>802.4</v>
      </c>
      <c r="F75" s="18"/>
      <c r="G75" s="11"/>
    </row>
    <row r="76" spans="1:7" ht="45.75">
      <c r="A76" s="23" t="s">
        <v>123</v>
      </c>
      <c r="B76" s="24" t="s">
        <v>11</v>
      </c>
      <c r="C76" s="25" t="s">
        <v>124</v>
      </c>
      <c r="D76" s="26" t="s">
        <v>18</v>
      </c>
      <c r="E76" s="26">
        <v>802.4</v>
      </c>
      <c r="F76" s="18"/>
      <c r="G76" s="11"/>
    </row>
    <row r="77" spans="1:7" ht="15" customHeight="1">
      <c r="A77" s="6"/>
      <c r="B77" s="6"/>
      <c r="C77" s="6"/>
      <c r="D77" s="6"/>
      <c r="E77" s="6"/>
      <c r="F77" s="6"/>
      <c r="G77" s="6"/>
    </row>
  </sheetData>
  <mergeCells count="16">
    <mergeCell ref="A11:E11"/>
    <mergeCell ref="E1:G1"/>
    <mergeCell ref="E2:G2"/>
    <mergeCell ref="D3:F3"/>
    <mergeCell ref="D4:F4"/>
    <mergeCell ref="E5:G5"/>
    <mergeCell ref="A7:E7"/>
    <mergeCell ref="A9:E9"/>
    <mergeCell ref="A10:D10"/>
    <mergeCell ref="A15:F15"/>
    <mergeCell ref="A16:A18"/>
    <mergeCell ref="B16:B18"/>
    <mergeCell ref="C16:C18"/>
    <mergeCell ref="D16:D18"/>
    <mergeCell ref="E16:E18"/>
    <mergeCell ref="F16:F18"/>
  </mergeCells>
  <pageMargins left="0.39374999999999999" right="0.39374999999999999" top="0.39374999999999999" bottom="0.39374999999999999" header="0.51180550000000002" footer="0.51180550000000002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6"/>
  <sheetViews>
    <sheetView topLeftCell="A82" workbookViewId="0">
      <selection activeCell="I13" sqref="I13"/>
    </sheetView>
  </sheetViews>
  <sheetFormatPr defaultRowHeight="1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>
      <c r="A1" s="120" t="s">
        <v>125</v>
      </c>
      <c r="B1" s="121"/>
      <c r="C1" s="121"/>
      <c r="D1" s="121"/>
      <c r="E1" s="121"/>
      <c r="F1" s="27" t="s">
        <v>297</v>
      </c>
      <c r="G1" s="3"/>
    </row>
    <row r="2" spans="1:7" ht="14.1" customHeight="1">
      <c r="A2" s="9"/>
      <c r="B2" s="9"/>
      <c r="C2" s="9"/>
      <c r="D2" s="9"/>
      <c r="E2" s="9"/>
      <c r="F2" s="9"/>
      <c r="G2" s="3"/>
    </row>
    <row r="3" spans="1:7" ht="12" customHeight="1">
      <c r="A3" s="112" t="s">
        <v>1</v>
      </c>
      <c r="B3" s="112" t="s">
        <v>2</v>
      </c>
      <c r="C3" s="112" t="s">
        <v>126</v>
      </c>
      <c r="D3" s="114" t="s">
        <v>4</v>
      </c>
      <c r="E3" s="114" t="s">
        <v>5</v>
      </c>
      <c r="F3" s="112" t="s">
        <v>296</v>
      </c>
      <c r="G3" s="28"/>
    </row>
    <row r="4" spans="1:7" ht="12" customHeight="1">
      <c r="A4" s="113"/>
      <c r="B4" s="113"/>
      <c r="C4" s="113"/>
      <c r="D4" s="115"/>
      <c r="E4" s="115"/>
      <c r="F4" s="113"/>
      <c r="G4" s="28"/>
    </row>
    <row r="5" spans="1:7" ht="11.1" customHeight="1">
      <c r="A5" s="113"/>
      <c r="B5" s="113"/>
      <c r="C5" s="113"/>
      <c r="D5" s="115"/>
      <c r="E5" s="115"/>
      <c r="F5" s="113"/>
      <c r="G5" s="28"/>
    </row>
    <row r="6" spans="1:7" ht="12" customHeight="1">
      <c r="A6" s="12">
        <v>1</v>
      </c>
      <c r="B6" s="13">
        <v>2</v>
      </c>
      <c r="C6" s="29">
        <v>3</v>
      </c>
      <c r="D6" s="30" t="s">
        <v>7</v>
      </c>
      <c r="E6" s="30" t="s">
        <v>8</v>
      </c>
      <c r="F6" s="30" t="s">
        <v>9</v>
      </c>
      <c r="G6" s="31"/>
    </row>
    <row r="7" spans="1:7" ht="16.5" customHeight="1" thickBot="1">
      <c r="A7" s="15" t="s">
        <v>127</v>
      </c>
      <c r="B7" s="32">
        <v>200</v>
      </c>
      <c r="C7" s="17" t="s">
        <v>12</v>
      </c>
      <c r="D7" s="18">
        <v>9215151.0999999996</v>
      </c>
      <c r="E7" s="18">
        <v>4858660.03</v>
      </c>
      <c r="F7" s="33">
        <f>E7/D7*100</f>
        <v>52.724691947807564</v>
      </c>
      <c r="G7" s="34"/>
    </row>
    <row r="8" spans="1:7" ht="12" customHeight="1" thickBot="1">
      <c r="A8" s="19" t="s">
        <v>13</v>
      </c>
      <c r="B8" s="35"/>
      <c r="C8" s="21"/>
      <c r="D8" s="36"/>
      <c r="E8" s="36"/>
      <c r="F8" s="33"/>
      <c r="G8" s="34"/>
    </row>
    <row r="9" spans="1:7" ht="35.25" thickBot="1">
      <c r="A9" s="37" t="s">
        <v>128</v>
      </c>
      <c r="B9" s="38" t="s">
        <v>129</v>
      </c>
      <c r="C9" s="39" t="s">
        <v>130</v>
      </c>
      <c r="D9" s="40">
        <v>1601830</v>
      </c>
      <c r="E9" s="40">
        <v>1411136.73</v>
      </c>
      <c r="F9" s="33">
        <f t="shared" ref="F9:F71" si="0">E9/D9*100</f>
        <v>88.095286640904476</v>
      </c>
      <c r="G9" s="41"/>
    </row>
    <row r="10" spans="1:7" ht="46.5" thickBot="1">
      <c r="A10" s="37" t="s">
        <v>131</v>
      </c>
      <c r="B10" s="38" t="s">
        <v>129</v>
      </c>
      <c r="C10" s="39" t="s">
        <v>132</v>
      </c>
      <c r="D10" s="40">
        <v>1348130</v>
      </c>
      <c r="E10" s="40">
        <v>1229423.07</v>
      </c>
      <c r="F10" s="33">
        <f t="shared" si="0"/>
        <v>91.194697098944459</v>
      </c>
      <c r="G10" s="41"/>
    </row>
    <row r="11" spans="1:7" ht="24" thickBot="1">
      <c r="A11" s="37" t="s">
        <v>133</v>
      </c>
      <c r="B11" s="38" t="s">
        <v>129</v>
      </c>
      <c r="C11" s="39" t="s">
        <v>134</v>
      </c>
      <c r="D11" s="40">
        <v>1348130</v>
      </c>
      <c r="E11" s="40">
        <v>1229423.07</v>
      </c>
      <c r="F11" s="33">
        <f t="shared" si="0"/>
        <v>91.194697098944459</v>
      </c>
      <c r="G11" s="41"/>
    </row>
    <row r="12" spans="1:7" ht="15.75" thickBot="1">
      <c r="A12" s="37" t="s">
        <v>135</v>
      </c>
      <c r="B12" s="38" t="s">
        <v>129</v>
      </c>
      <c r="C12" s="39" t="s">
        <v>136</v>
      </c>
      <c r="D12" s="40">
        <v>1054998</v>
      </c>
      <c r="E12" s="40">
        <v>979868.15</v>
      </c>
      <c r="F12" s="33">
        <f t="shared" si="0"/>
        <v>92.878673703646825</v>
      </c>
      <c r="G12" s="41"/>
    </row>
    <row r="13" spans="1:7" ht="24" thickBot="1">
      <c r="A13" s="37" t="s">
        <v>137</v>
      </c>
      <c r="B13" s="38" t="s">
        <v>129</v>
      </c>
      <c r="C13" s="39" t="s">
        <v>138</v>
      </c>
      <c r="D13" s="40">
        <v>15000</v>
      </c>
      <c r="E13" s="40">
        <v>15000</v>
      </c>
      <c r="F13" s="33">
        <f t="shared" si="0"/>
        <v>100</v>
      </c>
      <c r="G13" s="41"/>
    </row>
    <row r="14" spans="1:7" ht="35.25" thickBot="1">
      <c r="A14" s="37" t="s">
        <v>139</v>
      </c>
      <c r="B14" s="38" t="s">
        <v>129</v>
      </c>
      <c r="C14" s="39" t="s">
        <v>140</v>
      </c>
      <c r="D14" s="40">
        <v>278132</v>
      </c>
      <c r="E14" s="40">
        <v>234554.92</v>
      </c>
      <c r="F14" s="33">
        <f t="shared" si="0"/>
        <v>84.332230739361165</v>
      </c>
      <c r="G14" s="41"/>
    </row>
    <row r="15" spans="1:7" ht="24" thickBot="1">
      <c r="A15" s="37" t="s">
        <v>141</v>
      </c>
      <c r="B15" s="38" t="s">
        <v>129</v>
      </c>
      <c r="C15" s="39" t="s">
        <v>142</v>
      </c>
      <c r="D15" s="40">
        <v>253700</v>
      </c>
      <c r="E15" s="40">
        <v>181713.66</v>
      </c>
      <c r="F15" s="33">
        <f t="shared" si="0"/>
        <v>71.62540796216004</v>
      </c>
      <c r="G15" s="41"/>
    </row>
    <row r="16" spans="1:7" ht="24" thickBot="1">
      <c r="A16" s="37" t="s">
        <v>143</v>
      </c>
      <c r="B16" s="38" t="s">
        <v>129</v>
      </c>
      <c r="C16" s="39" t="s">
        <v>144</v>
      </c>
      <c r="D16" s="40">
        <v>253700</v>
      </c>
      <c r="E16" s="40">
        <v>181713.66</v>
      </c>
      <c r="F16" s="33">
        <f t="shared" si="0"/>
        <v>71.62540796216004</v>
      </c>
      <c r="G16" s="41"/>
    </row>
    <row r="17" spans="1:7" ht="15.75" thickBot="1">
      <c r="A17" s="37" t="s">
        <v>145</v>
      </c>
      <c r="B17" s="38" t="s">
        <v>129</v>
      </c>
      <c r="C17" s="39" t="s">
        <v>146</v>
      </c>
      <c r="D17" s="40">
        <v>253700</v>
      </c>
      <c r="E17" s="40">
        <v>181713.66</v>
      </c>
      <c r="F17" s="33">
        <f t="shared" si="0"/>
        <v>71.62540796216004</v>
      </c>
      <c r="G17" s="41"/>
    </row>
    <row r="18" spans="1:7" ht="15.75" thickBot="1">
      <c r="A18" s="37" t="s">
        <v>147</v>
      </c>
      <c r="B18" s="38" t="s">
        <v>129</v>
      </c>
      <c r="C18" s="39" t="s">
        <v>148</v>
      </c>
      <c r="D18" s="40">
        <v>123730</v>
      </c>
      <c r="E18" s="40">
        <v>123730</v>
      </c>
      <c r="F18" s="33">
        <f t="shared" si="0"/>
        <v>100</v>
      </c>
      <c r="G18" s="41"/>
    </row>
    <row r="19" spans="1:7" ht="15.75" thickBot="1">
      <c r="A19" s="37" t="s">
        <v>149</v>
      </c>
      <c r="B19" s="38" t="s">
        <v>129</v>
      </c>
      <c r="C19" s="39" t="s">
        <v>150</v>
      </c>
      <c r="D19" s="40">
        <v>123730</v>
      </c>
      <c r="E19" s="40">
        <v>123730</v>
      </c>
      <c r="F19" s="33">
        <f t="shared" si="0"/>
        <v>100</v>
      </c>
      <c r="G19" s="41"/>
    </row>
    <row r="20" spans="1:7" ht="15.75" thickBot="1">
      <c r="A20" s="37" t="s">
        <v>151</v>
      </c>
      <c r="B20" s="38" t="s">
        <v>129</v>
      </c>
      <c r="C20" s="39" t="s">
        <v>152</v>
      </c>
      <c r="D20" s="40">
        <v>123730</v>
      </c>
      <c r="E20" s="40">
        <v>123730</v>
      </c>
      <c r="F20" s="33">
        <f t="shared" si="0"/>
        <v>100</v>
      </c>
      <c r="G20" s="41"/>
    </row>
    <row r="21" spans="1:7" ht="15.75" thickBot="1">
      <c r="A21" s="37" t="s">
        <v>153</v>
      </c>
      <c r="B21" s="38" t="s">
        <v>129</v>
      </c>
      <c r="C21" s="39" t="s">
        <v>154</v>
      </c>
      <c r="D21" s="40">
        <v>1000</v>
      </c>
      <c r="E21" s="40" t="s">
        <v>18</v>
      </c>
      <c r="F21" s="33"/>
      <c r="G21" s="41"/>
    </row>
    <row r="22" spans="1:7" ht="15.75" thickBot="1">
      <c r="A22" s="37" t="s">
        <v>149</v>
      </c>
      <c r="B22" s="38" t="s">
        <v>129</v>
      </c>
      <c r="C22" s="39" t="s">
        <v>155</v>
      </c>
      <c r="D22" s="40">
        <v>1000</v>
      </c>
      <c r="E22" s="40" t="s">
        <v>18</v>
      </c>
      <c r="F22" s="33"/>
      <c r="G22" s="41"/>
    </row>
    <row r="23" spans="1:7" ht="15.75" thickBot="1">
      <c r="A23" s="37" t="s">
        <v>156</v>
      </c>
      <c r="B23" s="38" t="s">
        <v>129</v>
      </c>
      <c r="C23" s="39" t="s">
        <v>157</v>
      </c>
      <c r="D23" s="40">
        <v>1000</v>
      </c>
      <c r="E23" s="40" t="s">
        <v>18</v>
      </c>
      <c r="F23" s="33"/>
      <c r="G23" s="41"/>
    </row>
    <row r="24" spans="1:7" ht="15.75" thickBot="1">
      <c r="A24" s="37" t="s">
        <v>158</v>
      </c>
      <c r="B24" s="38" t="s">
        <v>129</v>
      </c>
      <c r="C24" s="39" t="s">
        <v>159</v>
      </c>
      <c r="D24" s="40">
        <v>15350</v>
      </c>
      <c r="E24" s="40">
        <v>15350</v>
      </c>
      <c r="F24" s="33">
        <f t="shared" si="0"/>
        <v>100</v>
      </c>
      <c r="G24" s="41"/>
    </row>
    <row r="25" spans="1:7" ht="46.5" thickBot="1">
      <c r="A25" s="37" t="s">
        <v>131</v>
      </c>
      <c r="B25" s="38" t="s">
        <v>129</v>
      </c>
      <c r="C25" s="39" t="s">
        <v>160</v>
      </c>
      <c r="D25" s="40">
        <v>2153.04</v>
      </c>
      <c r="E25" s="40">
        <v>2153.04</v>
      </c>
      <c r="F25" s="33">
        <f t="shared" si="0"/>
        <v>100</v>
      </c>
      <c r="G25" s="41"/>
    </row>
    <row r="26" spans="1:7" ht="24" thickBot="1">
      <c r="A26" s="37" t="s">
        <v>133</v>
      </c>
      <c r="B26" s="38" t="s">
        <v>129</v>
      </c>
      <c r="C26" s="39" t="s">
        <v>161</v>
      </c>
      <c r="D26" s="40">
        <v>2153.04</v>
      </c>
      <c r="E26" s="40">
        <v>2153.04</v>
      </c>
      <c r="F26" s="33">
        <f t="shared" si="0"/>
        <v>100</v>
      </c>
      <c r="G26" s="41"/>
    </row>
    <row r="27" spans="1:7" ht="15.75" thickBot="1">
      <c r="A27" s="37" t="s">
        <v>135</v>
      </c>
      <c r="B27" s="38" t="s">
        <v>129</v>
      </c>
      <c r="C27" s="39" t="s">
        <v>162</v>
      </c>
      <c r="D27" s="40">
        <v>1653.6</v>
      </c>
      <c r="E27" s="40">
        <v>1653.6</v>
      </c>
      <c r="F27" s="33">
        <f t="shared" si="0"/>
        <v>100</v>
      </c>
      <c r="G27" s="41"/>
    </row>
    <row r="28" spans="1:7" ht="35.25" thickBot="1">
      <c r="A28" s="37" t="s">
        <v>139</v>
      </c>
      <c r="B28" s="38" t="s">
        <v>129</v>
      </c>
      <c r="C28" s="39" t="s">
        <v>163</v>
      </c>
      <c r="D28" s="40">
        <v>499.44</v>
      </c>
      <c r="E28" s="40">
        <v>499.44</v>
      </c>
      <c r="F28" s="33">
        <f t="shared" si="0"/>
        <v>100</v>
      </c>
      <c r="G28" s="41"/>
    </row>
    <row r="29" spans="1:7" ht="24" thickBot="1">
      <c r="A29" s="37" t="s">
        <v>141</v>
      </c>
      <c r="B29" s="38" t="s">
        <v>129</v>
      </c>
      <c r="C29" s="39" t="s">
        <v>164</v>
      </c>
      <c r="D29" s="40">
        <v>13196.96</v>
      </c>
      <c r="E29" s="40">
        <v>13196.96</v>
      </c>
      <c r="F29" s="33">
        <f t="shared" si="0"/>
        <v>100</v>
      </c>
      <c r="G29" s="41"/>
    </row>
    <row r="30" spans="1:7" ht="24" thickBot="1">
      <c r="A30" s="37" t="s">
        <v>143</v>
      </c>
      <c r="B30" s="38" t="s">
        <v>129</v>
      </c>
      <c r="C30" s="39" t="s">
        <v>165</v>
      </c>
      <c r="D30" s="40">
        <v>13196.96</v>
      </c>
      <c r="E30" s="40">
        <v>13196.96</v>
      </c>
      <c r="F30" s="33">
        <f t="shared" si="0"/>
        <v>100</v>
      </c>
      <c r="G30" s="41"/>
    </row>
    <row r="31" spans="1:7" ht="15.75" thickBot="1">
      <c r="A31" s="37" t="s">
        <v>145</v>
      </c>
      <c r="B31" s="38" t="s">
        <v>129</v>
      </c>
      <c r="C31" s="39" t="s">
        <v>166</v>
      </c>
      <c r="D31" s="40">
        <v>13196.96</v>
      </c>
      <c r="E31" s="40">
        <v>13196.96</v>
      </c>
      <c r="F31" s="33">
        <f t="shared" si="0"/>
        <v>100</v>
      </c>
      <c r="G31" s="41"/>
    </row>
    <row r="32" spans="1:7" ht="15.75" thickBot="1">
      <c r="A32" s="37" t="s">
        <v>167</v>
      </c>
      <c r="B32" s="38" t="s">
        <v>129</v>
      </c>
      <c r="C32" s="39" t="s">
        <v>168</v>
      </c>
      <c r="D32" s="40">
        <v>88500</v>
      </c>
      <c r="E32" s="40">
        <v>46943.91</v>
      </c>
      <c r="F32" s="33">
        <f t="shared" si="0"/>
        <v>53.04396610169492</v>
      </c>
      <c r="G32" s="41"/>
    </row>
    <row r="33" spans="1:7" ht="46.5" thickBot="1">
      <c r="A33" s="37" t="s">
        <v>131</v>
      </c>
      <c r="B33" s="38" t="s">
        <v>129</v>
      </c>
      <c r="C33" s="39" t="s">
        <v>169</v>
      </c>
      <c r="D33" s="40">
        <v>65759</v>
      </c>
      <c r="E33" s="40">
        <v>46943.91</v>
      </c>
      <c r="F33" s="33">
        <f t="shared" si="0"/>
        <v>71.387810033607565</v>
      </c>
      <c r="G33" s="41"/>
    </row>
    <row r="34" spans="1:7" ht="24" thickBot="1">
      <c r="A34" s="37" t="s">
        <v>133</v>
      </c>
      <c r="B34" s="38" t="s">
        <v>129</v>
      </c>
      <c r="C34" s="39" t="s">
        <v>170</v>
      </c>
      <c r="D34" s="40">
        <v>65759</v>
      </c>
      <c r="E34" s="40">
        <v>46943.91</v>
      </c>
      <c r="F34" s="33">
        <f t="shared" si="0"/>
        <v>71.387810033607565</v>
      </c>
      <c r="G34" s="41"/>
    </row>
    <row r="35" spans="1:7" ht="15.75" thickBot="1">
      <c r="A35" s="37" t="s">
        <v>135</v>
      </c>
      <c r="B35" s="38" t="s">
        <v>129</v>
      </c>
      <c r="C35" s="39" t="s">
        <v>171</v>
      </c>
      <c r="D35" s="40">
        <v>50276</v>
      </c>
      <c r="E35" s="40">
        <v>36964.74</v>
      </c>
      <c r="F35" s="33">
        <f t="shared" si="0"/>
        <v>73.523629564802278</v>
      </c>
      <c r="G35" s="41"/>
    </row>
    <row r="36" spans="1:7" ht="24" thickBot="1">
      <c r="A36" s="37" t="s">
        <v>137</v>
      </c>
      <c r="B36" s="38" t="s">
        <v>129</v>
      </c>
      <c r="C36" s="39" t="s">
        <v>172</v>
      </c>
      <c r="D36" s="40">
        <v>300</v>
      </c>
      <c r="E36" s="40" t="s">
        <v>18</v>
      </c>
      <c r="F36" s="33" t="e">
        <f t="shared" si="0"/>
        <v>#VALUE!</v>
      </c>
      <c r="G36" s="41"/>
    </row>
    <row r="37" spans="1:7" ht="35.25" thickBot="1">
      <c r="A37" s="37" t="s">
        <v>139</v>
      </c>
      <c r="B37" s="38" t="s">
        <v>129</v>
      </c>
      <c r="C37" s="39" t="s">
        <v>173</v>
      </c>
      <c r="D37" s="40">
        <v>15183</v>
      </c>
      <c r="E37" s="40">
        <v>9979.17</v>
      </c>
      <c r="F37" s="33">
        <f t="shared" si="0"/>
        <v>65.725943489428957</v>
      </c>
      <c r="G37" s="41"/>
    </row>
    <row r="38" spans="1:7" ht="24" thickBot="1">
      <c r="A38" s="37" t="s">
        <v>141</v>
      </c>
      <c r="B38" s="38" t="s">
        <v>129</v>
      </c>
      <c r="C38" s="39" t="s">
        <v>174</v>
      </c>
      <c r="D38" s="40">
        <v>22741</v>
      </c>
      <c r="E38" s="40" t="s">
        <v>18</v>
      </c>
      <c r="F38" s="33"/>
      <c r="G38" s="41"/>
    </row>
    <row r="39" spans="1:7" ht="24" thickBot="1">
      <c r="A39" s="37" t="s">
        <v>143</v>
      </c>
      <c r="B39" s="38" t="s">
        <v>129</v>
      </c>
      <c r="C39" s="39" t="s">
        <v>175</v>
      </c>
      <c r="D39" s="40">
        <v>22741</v>
      </c>
      <c r="E39" s="40" t="s">
        <v>18</v>
      </c>
      <c r="F39" s="33"/>
      <c r="G39" s="41"/>
    </row>
    <row r="40" spans="1:7" ht="15.75" thickBot="1">
      <c r="A40" s="37" t="s">
        <v>145</v>
      </c>
      <c r="B40" s="38" t="s">
        <v>129</v>
      </c>
      <c r="C40" s="39" t="s">
        <v>176</v>
      </c>
      <c r="D40" s="40">
        <v>22741</v>
      </c>
      <c r="E40" s="40" t="s">
        <v>18</v>
      </c>
      <c r="F40" s="33"/>
      <c r="G40" s="41"/>
    </row>
    <row r="41" spans="1:7" ht="15.75" thickBot="1">
      <c r="A41" s="37" t="s">
        <v>177</v>
      </c>
      <c r="B41" s="38" t="s">
        <v>129</v>
      </c>
      <c r="C41" s="39" t="s">
        <v>178</v>
      </c>
      <c r="D41" s="40">
        <v>778300</v>
      </c>
      <c r="E41" s="40">
        <v>474070.18</v>
      </c>
      <c r="F41" s="33">
        <f t="shared" si="0"/>
        <v>60.910982911473724</v>
      </c>
      <c r="G41" s="41"/>
    </row>
    <row r="42" spans="1:7" ht="24" thickBot="1">
      <c r="A42" s="37" t="s">
        <v>141</v>
      </c>
      <c r="B42" s="38" t="s">
        <v>129</v>
      </c>
      <c r="C42" s="39" t="s">
        <v>179</v>
      </c>
      <c r="D42" s="40">
        <v>778300</v>
      </c>
      <c r="E42" s="40">
        <v>474070.18</v>
      </c>
      <c r="F42" s="33">
        <f t="shared" si="0"/>
        <v>60.910982911473724</v>
      </c>
      <c r="G42" s="41"/>
    </row>
    <row r="43" spans="1:7" ht="24" thickBot="1">
      <c r="A43" s="37" t="s">
        <v>143</v>
      </c>
      <c r="B43" s="38" t="s">
        <v>129</v>
      </c>
      <c r="C43" s="39" t="s">
        <v>180</v>
      </c>
      <c r="D43" s="40">
        <v>778300</v>
      </c>
      <c r="E43" s="40">
        <v>474070.18</v>
      </c>
      <c r="F43" s="33">
        <f t="shared" si="0"/>
        <v>60.910982911473724</v>
      </c>
      <c r="G43" s="41"/>
    </row>
    <row r="44" spans="1:7" ht="15.75" thickBot="1">
      <c r="A44" s="37" t="s">
        <v>145</v>
      </c>
      <c r="B44" s="38" t="s">
        <v>129</v>
      </c>
      <c r="C44" s="39" t="s">
        <v>181</v>
      </c>
      <c r="D44" s="40">
        <v>778300</v>
      </c>
      <c r="E44" s="40">
        <v>474070.18</v>
      </c>
      <c r="F44" s="33">
        <f t="shared" si="0"/>
        <v>60.910982911473724</v>
      </c>
      <c r="G44" s="41"/>
    </row>
    <row r="45" spans="1:7" ht="15.75" thickBot="1">
      <c r="A45" s="37" t="s">
        <v>182</v>
      </c>
      <c r="B45" s="38" t="s">
        <v>129</v>
      </c>
      <c r="C45" s="39" t="s">
        <v>183</v>
      </c>
      <c r="D45" s="40">
        <v>30000</v>
      </c>
      <c r="E45" s="40">
        <v>21794.080000000002</v>
      </c>
      <c r="F45" s="33">
        <f t="shared" si="0"/>
        <v>72.646933333333337</v>
      </c>
      <c r="G45" s="41"/>
    </row>
    <row r="46" spans="1:7" ht="24" thickBot="1">
      <c r="A46" s="37" t="s">
        <v>141</v>
      </c>
      <c r="B46" s="38" t="s">
        <v>129</v>
      </c>
      <c r="C46" s="39" t="s">
        <v>184</v>
      </c>
      <c r="D46" s="40">
        <v>30000</v>
      </c>
      <c r="E46" s="40">
        <v>21794.080000000002</v>
      </c>
      <c r="F46" s="33">
        <f t="shared" si="0"/>
        <v>72.646933333333337</v>
      </c>
      <c r="G46" s="41"/>
    </row>
    <row r="47" spans="1:7" ht="24" thickBot="1">
      <c r="A47" s="37" t="s">
        <v>143</v>
      </c>
      <c r="B47" s="38" t="s">
        <v>129</v>
      </c>
      <c r="C47" s="39" t="s">
        <v>185</v>
      </c>
      <c r="D47" s="40">
        <v>30000</v>
      </c>
      <c r="E47" s="40">
        <v>21794.080000000002</v>
      </c>
      <c r="F47" s="33">
        <f t="shared" si="0"/>
        <v>72.646933333333337</v>
      </c>
      <c r="G47" s="41"/>
    </row>
    <row r="48" spans="1:7" ht="15.75" thickBot="1">
      <c r="A48" s="37" t="s">
        <v>145</v>
      </c>
      <c r="B48" s="38" t="s">
        <v>129</v>
      </c>
      <c r="C48" s="39" t="s">
        <v>186</v>
      </c>
      <c r="D48" s="40">
        <v>30000</v>
      </c>
      <c r="E48" s="40">
        <v>21794.080000000002</v>
      </c>
      <c r="F48" s="33">
        <f t="shared" si="0"/>
        <v>72.646933333333337</v>
      </c>
      <c r="G48" s="41"/>
    </row>
    <row r="49" spans="1:7" ht="15.75" thickBot="1">
      <c r="A49" s="37" t="s">
        <v>187</v>
      </c>
      <c r="B49" s="38" t="s">
        <v>129</v>
      </c>
      <c r="C49" s="39" t="s">
        <v>188</v>
      </c>
      <c r="D49" s="40">
        <v>786622</v>
      </c>
      <c r="E49" s="40">
        <v>780622</v>
      </c>
      <c r="F49" s="33">
        <f t="shared" si="0"/>
        <v>99.237244826613036</v>
      </c>
      <c r="G49" s="41"/>
    </row>
    <row r="50" spans="1:7" ht="24" thickBot="1">
      <c r="A50" s="37" t="s">
        <v>141</v>
      </c>
      <c r="B50" s="38" t="s">
        <v>129</v>
      </c>
      <c r="C50" s="39" t="s">
        <v>189</v>
      </c>
      <c r="D50" s="40">
        <v>109622</v>
      </c>
      <c r="E50" s="40">
        <v>103622</v>
      </c>
      <c r="F50" s="33">
        <f t="shared" si="0"/>
        <v>94.52664611118206</v>
      </c>
      <c r="G50" s="41"/>
    </row>
    <row r="51" spans="1:7" ht="24" thickBot="1">
      <c r="A51" s="37" t="s">
        <v>143</v>
      </c>
      <c r="B51" s="38" t="s">
        <v>129</v>
      </c>
      <c r="C51" s="39" t="s">
        <v>190</v>
      </c>
      <c r="D51" s="40">
        <v>109622</v>
      </c>
      <c r="E51" s="40">
        <v>103622</v>
      </c>
      <c r="F51" s="33">
        <f t="shared" si="0"/>
        <v>94.52664611118206</v>
      </c>
      <c r="G51" s="41"/>
    </row>
    <row r="52" spans="1:7" ht="15.75" thickBot="1">
      <c r="A52" s="37" t="s">
        <v>145</v>
      </c>
      <c r="B52" s="38" t="s">
        <v>129</v>
      </c>
      <c r="C52" s="39" t="s">
        <v>191</v>
      </c>
      <c r="D52" s="40">
        <v>109622</v>
      </c>
      <c r="E52" s="40">
        <v>103622</v>
      </c>
      <c r="F52" s="33">
        <f t="shared" si="0"/>
        <v>94.52664611118206</v>
      </c>
      <c r="G52" s="41"/>
    </row>
    <row r="53" spans="1:7" ht="15.75" thickBot="1">
      <c r="A53" s="37" t="s">
        <v>192</v>
      </c>
      <c r="B53" s="38" t="s">
        <v>129</v>
      </c>
      <c r="C53" s="39" t="s">
        <v>193</v>
      </c>
      <c r="D53" s="40">
        <v>427000</v>
      </c>
      <c r="E53" s="40">
        <v>427000</v>
      </c>
      <c r="F53" s="33">
        <f t="shared" si="0"/>
        <v>100</v>
      </c>
      <c r="G53" s="41"/>
    </row>
    <row r="54" spans="1:7" ht="24" thickBot="1">
      <c r="A54" s="37" t="s">
        <v>194</v>
      </c>
      <c r="B54" s="38" t="s">
        <v>129</v>
      </c>
      <c r="C54" s="39" t="s">
        <v>195</v>
      </c>
      <c r="D54" s="40">
        <v>427000</v>
      </c>
      <c r="E54" s="40">
        <v>427000</v>
      </c>
      <c r="F54" s="33">
        <f t="shared" si="0"/>
        <v>100</v>
      </c>
      <c r="G54" s="41"/>
    </row>
    <row r="55" spans="1:7" ht="15.75" thickBot="1">
      <c r="A55" s="37" t="s">
        <v>149</v>
      </c>
      <c r="B55" s="38" t="s">
        <v>129</v>
      </c>
      <c r="C55" s="39" t="s">
        <v>196</v>
      </c>
      <c r="D55" s="40">
        <v>250000</v>
      </c>
      <c r="E55" s="40">
        <v>250000</v>
      </c>
      <c r="F55" s="33">
        <f t="shared" si="0"/>
        <v>100</v>
      </c>
      <c r="G55" s="41"/>
    </row>
    <row r="56" spans="1:7" ht="46.5" thickBot="1">
      <c r="A56" s="37" t="s">
        <v>197</v>
      </c>
      <c r="B56" s="38" t="s">
        <v>129</v>
      </c>
      <c r="C56" s="39" t="s">
        <v>198</v>
      </c>
      <c r="D56" s="40">
        <v>250000</v>
      </c>
      <c r="E56" s="40">
        <v>250000</v>
      </c>
      <c r="F56" s="33">
        <f t="shared" si="0"/>
        <v>100</v>
      </c>
      <c r="G56" s="41"/>
    </row>
    <row r="57" spans="1:7" ht="35.25" thickBot="1">
      <c r="A57" s="37" t="s">
        <v>199</v>
      </c>
      <c r="B57" s="38" t="s">
        <v>129</v>
      </c>
      <c r="C57" s="39" t="s">
        <v>200</v>
      </c>
      <c r="D57" s="40">
        <v>250000</v>
      </c>
      <c r="E57" s="40">
        <v>250000</v>
      </c>
      <c r="F57" s="33">
        <f t="shared" si="0"/>
        <v>100</v>
      </c>
      <c r="G57" s="41"/>
    </row>
    <row r="58" spans="1:7" ht="15.75" thickBot="1">
      <c r="A58" s="37" t="s">
        <v>201</v>
      </c>
      <c r="B58" s="38" t="s">
        <v>129</v>
      </c>
      <c r="C58" s="39" t="s">
        <v>202</v>
      </c>
      <c r="D58" s="40">
        <v>3756219.1</v>
      </c>
      <c r="E58" s="40">
        <v>519580.71</v>
      </c>
      <c r="F58" s="33">
        <f t="shared" si="0"/>
        <v>13.832545337943678</v>
      </c>
      <c r="G58" s="41"/>
    </row>
    <row r="59" spans="1:7" ht="24" thickBot="1">
      <c r="A59" s="37" t="s">
        <v>141</v>
      </c>
      <c r="B59" s="38" t="s">
        <v>129</v>
      </c>
      <c r="C59" s="39" t="s">
        <v>203</v>
      </c>
      <c r="D59" s="40">
        <v>3756219.1</v>
      </c>
      <c r="E59" s="40">
        <v>519580.71</v>
      </c>
      <c r="F59" s="33">
        <f t="shared" si="0"/>
        <v>13.832545337943678</v>
      </c>
      <c r="G59" s="41"/>
    </row>
    <row r="60" spans="1:7" ht="24" thickBot="1">
      <c r="A60" s="37" t="s">
        <v>143</v>
      </c>
      <c r="B60" s="38" t="s">
        <v>129</v>
      </c>
      <c r="C60" s="39" t="s">
        <v>204</v>
      </c>
      <c r="D60" s="40">
        <v>3756219.1</v>
      </c>
      <c r="E60" s="40">
        <v>519580.71</v>
      </c>
      <c r="F60" s="33">
        <f t="shared" si="0"/>
        <v>13.832545337943678</v>
      </c>
      <c r="G60" s="41"/>
    </row>
    <row r="61" spans="1:7" ht="15.75" thickBot="1">
      <c r="A61" s="37" t="s">
        <v>145</v>
      </c>
      <c r="B61" s="38" t="s">
        <v>129</v>
      </c>
      <c r="C61" s="39" t="s">
        <v>205</v>
      </c>
      <c r="D61" s="40">
        <v>3756219.1</v>
      </c>
      <c r="E61" s="40">
        <v>519580.71</v>
      </c>
      <c r="F61" s="33">
        <f t="shared" si="0"/>
        <v>13.832545337943678</v>
      </c>
      <c r="G61" s="41"/>
    </row>
    <row r="62" spans="1:7" ht="15.75" thickBot="1">
      <c r="A62" s="37" t="s">
        <v>206</v>
      </c>
      <c r="B62" s="38" t="s">
        <v>129</v>
      </c>
      <c r="C62" s="39" t="s">
        <v>207</v>
      </c>
      <c r="D62" s="40">
        <v>711600</v>
      </c>
      <c r="E62" s="40">
        <v>603384.71</v>
      </c>
      <c r="F62" s="33">
        <f t="shared" si="0"/>
        <v>84.792679876335015</v>
      </c>
      <c r="G62" s="41"/>
    </row>
    <row r="63" spans="1:7" ht="46.5" thickBot="1">
      <c r="A63" s="37" t="s">
        <v>131</v>
      </c>
      <c r="B63" s="38" t="s">
        <v>129</v>
      </c>
      <c r="C63" s="39" t="s">
        <v>208</v>
      </c>
      <c r="D63" s="40">
        <v>488400</v>
      </c>
      <c r="E63" s="40">
        <v>436380.07</v>
      </c>
      <c r="F63" s="33">
        <f t="shared" si="0"/>
        <v>89.348908681408673</v>
      </c>
      <c r="G63" s="41"/>
    </row>
    <row r="64" spans="1:7" ht="24" thickBot="1">
      <c r="A64" s="37" t="s">
        <v>209</v>
      </c>
      <c r="B64" s="38" t="s">
        <v>129</v>
      </c>
      <c r="C64" s="39" t="s">
        <v>210</v>
      </c>
      <c r="D64" s="40">
        <v>488400</v>
      </c>
      <c r="E64" s="40">
        <v>436380.07</v>
      </c>
      <c r="F64" s="33">
        <f t="shared" si="0"/>
        <v>89.348908681408673</v>
      </c>
      <c r="G64" s="41"/>
    </row>
    <row r="65" spans="1:7" ht="15.75" thickBot="1">
      <c r="A65" s="37" t="s">
        <v>211</v>
      </c>
      <c r="B65" s="38" t="s">
        <v>129</v>
      </c>
      <c r="C65" s="39" t="s">
        <v>212</v>
      </c>
      <c r="D65" s="40">
        <v>388400</v>
      </c>
      <c r="E65" s="40">
        <v>350259.17</v>
      </c>
      <c r="F65" s="33">
        <f t="shared" si="0"/>
        <v>90.180012873326461</v>
      </c>
      <c r="G65" s="41"/>
    </row>
    <row r="66" spans="1:7" ht="35.25" thickBot="1">
      <c r="A66" s="37" t="s">
        <v>213</v>
      </c>
      <c r="B66" s="38" t="s">
        <v>129</v>
      </c>
      <c r="C66" s="39" t="s">
        <v>214</v>
      </c>
      <c r="D66" s="40">
        <v>100000</v>
      </c>
      <c r="E66" s="40">
        <v>86120.9</v>
      </c>
      <c r="F66" s="33">
        <f t="shared" si="0"/>
        <v>86.120899999999992</v>
      </c>
      <c r="G66" s="41"/>
    </row>
    <row r="67" spans="1:7" ht="24" thickBot="1">
      <c r="A67" s="37" t="s">
        <v>141</v>
      </c>
      <c r="B67" s="38" t="s">
        <v>129</v>
      </c>
      <c r="C67" s="39" t="s">
        <v>215</v>
      </c>
      <c r="D67" s="40">
        <v>222200</v>
      </c>
      <c r="E67" s="40">
        <v>166068.64000000001</v>
      </c>
      <c r="F67" s="33">
        <f t="shared" si="0"/>
        <v>74.738361836183614</v>
      </c>
      <c r="G67" s="41"/>
    </row>
    <row r="68" spans="1:7" ht="24" thickBot="1">
      <c r="A68" s="37" t="s">
        <v>143</v>
      </c>
      <c r="B68" s="38" t="s">
        <v>129</v>
      </c>
      <c r="C68" s="39" t="s">
        <v>216</v>
      </c>
      <c r="D68" s="40">
        <v>222200</v>
      </c>
      <c r="E68" s="40">
        <v>166068.64000000001</v>
      </c>
      <c r="F68" s="33">
        <f t="shared" si="0"/>
        <v>74.738361836183614</v>
      </c>
      <c r="G68" s="41"/>
    </row>
    <row r="69" spans="1:7" ht="15.75" thickBot="1">
      <c r="A69" s="37" t="s">
        <v>145</v>
      </c>
      <c r="B69" s="38" t="s">
        <v>129</v>
      </c>
      <c r="C69" s="39" t="s">
        <v>217</v>
      </c>
      <c r="D69" s="40">
        <v>222200</v>
      </c>
      <c r="E69" s="40">
        <v>166068.64000000001</v>
      </c>
      <c r="F69" s="33">
        <f t="shared" si="0"/>
        <v>74.738361836183614</v>
      </c>
      <c r="G69" s="41"/>
    </row>
    <row r="70" spans="1:7" ht="15.75" thickBot="1">
      <c r="A70" s="37" t="s">
        <v>149</v>
      </c>
      <c r="B70" s="38" t="s">
        <v>129</v>
      </c>
      <c r="C70" s="39" t="s">
        <v>218</v>
      </c>
      <c r="D70" s="40">
        <v>1000</v>
      </c>
      <c r="E70" s="40">
        <v>936</v>
      </c>
      <c r="F70" s="33">
        <f t="shared" si="0"/>
        <v>93.600000000000009</v>
      </c>
      <c r="G70" s="41"/>
    </row>
    <row r="71" spans="1:7" ht="24" thickBot="1">
      <c r="A71" s="37" t="s">
        <v>219</v>
      </c>
      <c r="B71" s="38" t="s">
        <v>129</v>
      </c>
      <c r="C71" s="39" t="s">
        <v>220</v>
      </c>
      <c r="D71" s="40">
        <v>1000</v>
      </c>
      <c r="E71" s="40">
        <v>936</v>
      </c>
      <c r="F71" s="33">
        <f t="shared" si="0"/>
        <v>93.600000000000009</v>
      </c>
      <c r="G71" s="41"/>
    </row>
    <row r="72" spans="1:7" ht="15.75" thickBot="1">
      <c r="A72" s="37" t="s">
        <v>221</v>
      </c>
      <c r="B72" s="38" t="s">
        <v>129</v>
      </c>
      <c r="C72" s="39" t="s">
        <v>222</v>
      </c>
      <c r="D72" s="40">
        <v>1000</v>
      </c>
      <c r="E72" s="40">
        <v>936</v>
      </c>
      <c r="F72" s="33">
        <f t="shared" ref="F72:F94" si="1">E72/D72*100</f>
        <v>93.600000000000009</v>
      </c>
      <c r="G72" s="41"/>
    </row>
    <row r="73" spans="1:7" ht="15.75" thickBot="1">
      <c r="A73" s="37" t="s">
        <v>223</v>
      </c>
      <c r="B73" s="38" t="s">
        <v>129</v>
      </c>
      <c r="C73" s="39" t="s">
        <v>224</v>
      </c>
      <c r="D73" s="40">
        <v>497870</v>
      </c>
      <c r="E73" s="40">
        <v>368778.95</v>
      </c>
      <c r="F73" s="33">
        <f t="shared" si="1"/>
        <v>74.071333882338763</v>
      </c>
      <c r="G73" s="41"/>
    </row>
    <row r="74" spans="1:7" ht="46.5" thickBot="1">
      <c r="A74" s="37" t="s">
        <v>131</v>
      </c>
      <c r="B74" s="38" t="s">
        <v>129</v>
      </c>
      <c r="C74" s="39" t="s">
        <v>225</v>
      </c>
      <c r="D74" s="40">
        <v>455070</v>
      </c>
      <c r="E74" s="40">
        <v>326702.48</v>
      </c>
      <c r="F74" s="33">
        <f t="shared" si="1"/>
        <v>71.791697980530472</v>
      </c>
      <c r="G74" s="41"/>
    </row>
    <row r="75" spans="1:7" ht="24" thickBot="1">
      <c r="A75" s="37" t="s">
        <v>209</v>
      </c>
      <c r="B75" s="38" t="s">
        <v>129</v>
      </c>
      <c r="C75" s="39" t="s">
        <v>226</v>
      </c>
      <c r="D75" s="40">
        <v>455070</v>
      </c>
      <c r="E75" s="40">
        <v>326702.48</v>
      </c>
      <c r="F75" s="33">
        <f t="shared" si="1"/>
        <v>71.791697980530472</v>
      </c>
      <c r="G75" s="41"/>
    </row>
    <row r="76" spans="1:7" ht="15.75" thickBot="1">
      <c r="A76" s="37" t="s">
        <v>211</v>
      </c>
      <c r="B76" s="38" t="s">
        <v>129</v>
      </c>
      <c r="C76" s="39" t="s">
        <v>227</v>
      </c>
      <c r="D76" s="40">
        <v>358000</v>
      </c>
      <c r="E76" s="40">
        <v>259888.19</v>
      </c>
      <c r="F76" s="33">
        <f t="shared" si="1"/>
        <v>72.594466480446926</v>
      </c>
      <c r="G76" s="41"/>
    </row>
    <row r="77" spans="1:7" ht="35.25" thickBot="1">
      <c r="A77" s="37" t="s">
        <v>213</v>
      </c>
      <c r="B77" s="38" t="s">
        <v>129</v>
      </c>
      <c r="C77" s="39" t="s">
        <v>228</v>
      </c>
      <c r="D77" s="40">
        <v>97070</v>
      </c>
      <c r="E77" s="40">
        <v>66814.289999999994</v>
      </c>
      <c r="F77" s="33">
        <f t="shared" si="1"/>
        <v>68.831039456062626</v>
      </c>
      <c r="G77" s="41"/>
    </row>
    <row r="78" spans="1:7" ht="24" thickBot="1">
      <c r="A78" s="37" t="s">
        <v>141</v>
      </c>
      <c r="B78" s="38" t="s">
        <v>129</v>
      </c>
      <c r="C78" s="39" t="s">
        <v>229</v>
      </c>
      <c r="D78" s="40">
        <v>42600</v>
      </c>
      <c r="E78" s="40">
        <v>42040.959999999999</v>
      </c>
      <c r="F78" s="33">
        <f t="shared" si="1"/>
        <v>98.687699530516426</v>
      </c>
      <c r="G78" s="41"/>
    </row>
    <row r="79" spans="1:7" ht="24" thickBot="1">
      <c r="A79" s="37" t="s">
        <v>143</v>
      </c>
      <c r="B79" s="38" t="s">
        <v>129</v>
      </c>
      <c r="C79" s="39" t="s">
        <v>230</v>
      </c>
      <c r="D79" s="40">
        <v>42600</v>
      </c>
      <c r="E79" s="40">
        <v>42040.959999999999</v>
      </c>
      <c r="F79" s="33">
        <f t="shared" si="1"/>
        <v>98.687699530516426</v>
      </c>
      <c r="G79" s="41"/>
    </row>
    <row r="80" spans="1:7" ht="15.75" thickBot="1">
      <c r="A80" s="37" t="s">
        <v>145</v>
      </c>
      <c r="B80" s="38" t="s">
        <v>129</v>
      </c>
      <c r="C80" s="39" t="s">
        <v>231</v>
      </c>
      <c r="D80" s="40">
        <v>42600</v>
      </c>
      <c r="E80" s="40">
        <v>42040.959999999999</v>
      </c>
      <c r="F80" s="33">
        <f t="shared" si="1"/>
        <v>98.687699530516426</v>
      </c>
      <c r="G80" s="41"/>
    </row>
    <row r="81" spans="1:7" ht="15.75" thickBot="1">
      <c r="A81" s="37" t="s">
        <v>149</v>
      </c>
      <c r="B81" s="38" t="s">
        <v>129</v>
      </c>
      <c r="C81" s="39" t="s">
        <v>232</v>
      </c>
      <c r="D81" s="40">
        <v>200</v>
      </c>
      <c r="E81" s="40">
        <v>35.51</v>
      </c>
      <c r="F81" s="33">
        <f t="shared" si="1"/>
        <v>17.754999999999999</v>
      </c>
      <c r="G81" s="41"/>
    </row>
    <row r="82" spans="1:7" ht="24" thickBot="1">
      <c r="A82" s="37" t="s">
        <v>219</v>
      </c>
      <c r="B82" s="38" t="s">
        <v>129</v>
      </c>
      <c r="C82" s="39" t="s">
        <v>233</v>
      </c>
      <c r="D82" s="40">
        <v>200</v>
      </c>
      <c r="E82" s="40">
        <v>35.51</v>
      </c>
      <c r="F82" s="33">
        <f t="shared" si="1"/>
        <v>17.754999999999999</v>
      </c>
      <c r="G82" s="41"/>
    </row>
    <row r="83" spans="1:7" ht="15.75" thickBot="1">
      <c r="A83" s="37" t="s">
        <v>234</v>
      </c>
      <c r="B83" s="38" t="s">
        <v>129</v>
      </c>
      <c r="C83" s="39" t="s">
        <v>235</v>
      </c>
      <c r="D83" s="40">
        <v>200</v>
      </c>
      <c r="E83" s="40">
        <v>35.51</v>
      </c>
      <c r="F83" s="33">
        <f t="shared" si="1"/>
        <v>17.754999999999999</v>
      </c>
      <c r="G83" s="41"/>
    </row>
    <row r="84" spans="1:7" ht="15.75" thickBot="1">
      <c r="A84" s="37" t="s">
        <v>236</v>
      </c>
      <c r="B84" s="38" t="s">
        <v>129</v>
      </c>
      <c r="C84" s="39" t="s">
        <v>237</v>
      </c>
      <c r="D84" s="40">
        <v>781030</v>
      </c>
      <c r="E84" s="40">
        <v>474797.76</v>
      </c>
      <c r="F84" s="33">
        <f t="shared" si="1"/>
        <v>60.791232090956818</v>
      </c>
      <c r="G84" s="41"/>
    </row>
    <row r="85" spans="1:7" ht="46.5" thickBot="1">
      <c r="A85" s="37" t="s">
        <v>131</v>
      </c>
      <c r="B85" s="38" t="s">
        <v>129</v>
      </c>
      <c r="C85" s="39" t="s">
        <v>238</v>
      </c>
      <c r="D85" s="40">
        <v>429230</v>
      </c>
      <c r="E85" s="40">
        <v>243697.81</v>
      </c>
      <c r="F85" s="33">
        <f t="shared" si="1"/>
        <v>56.775577196374904</v>
      </c>
      <c r="G85" s="41"/>
    </row>
    <row r="86" spans="1:7" ht="24" thickBot="1">
      <c r="A86" s="37" t="s">
        <v>209</v>
      </c>
      <c r="B86" s="38" t="s">
        <v>129</v>
      </c>
      <c r="C86" s="39" t="s">
        <v>239</v>
      </c>
      <c r="D86" s="40">
        <v>429230</v>
      </c>
      <c r="E86" s="40">
        <v>243697.81</v>
      </c>
      <c r="F86" s="33">
        <f t="shared" si="1"/>
        <v>56.775577196374904</v>
      </c>
      <c r="G86" s="41"/>
    </row>
    <row r="87" spans="1:7" ht="15.75" thickBot="1">
      <c r="A87" s="37" t="s">
        <v>211</v>
      </c>
      <c r="B87" s="38" t="s">
        <v>129</v>
      </c>
      <c r="C87" s="39" t="s">
        <v>240</v>
      </c>
      <c r="D87" s="40">
        <v>348200</v>
      </c>
      <c r="E87" s="40">
        <v>176024.78</v>
      </c>
      <c r="F87" s="33">
        <f t="shared" si="1"/>
        <v>50.552780011487656</v>
      </c>
      <c r="G87" s="41"/>
    </row>
    <row r="88" spans="1:7" ht="35.25" thickBot="1">
      <c r="A88" s="37" t="s">
        <v>213</v>
      </c>
      <c r="B88" s="38" t="s">
        <v>129</v>
      </c>
      <c r="C88" s="39" t="s">
        <v>241</v>
      </c>
      <c r="D88" s="40">
        <v>81030</v>
      </c>
      <c r="E88" s="40">
        <v>67673.03</v>
      </c>
      <c r="F88" s="33">
        <f t="shared" si="1"/>
        <v>83.516018758484506</v>
      </c>
      <c r="G88" s="41"/>
    </row>
    <row r="89" spans="1:7" ht="24" thickBot="1">
      <c r="A89" s="37" t="s">
        <v>141</v>
      </c>
      <c r="B89" s="38" t="s">
        <v>129</v>
      </c>
      <c r="C89" s="39" t="s">
        <v>242</v>
      </c>
      <c r="D89" s="40">
        <v>351800</v>
      </c>
      <c r="E89" s="40">
        <v>231099.95</v>
      </c>
      <c r="F89" s="33">
        <f t="shared" si="1"/>
        <v>65.69071915861285</v>
      </c>
      <c r="G89" s="41"/>
    </row>
    <row r="90" spans="1:7" ht="24" thickBot="1">
      <c r="A90" s="37" t="s">
        <v>143</v>
      </c>
      <c r="B90" s="38" t="s">
        <v>129</v>
      </c>
      <c r="C90" s="39" t="s">
        <v>243</v>
      </c>
      <c r="D90" s="40">
        <v>351800</v>
      </c>
      <c r="E90" s="40">
        <v>231099.95</v>
      </c>
      <c r="F90" s="33">
        <f t="shared" si="1"/>
        <v>65.69071915861285</v>
      </c>
      <c r="G90" s="41"/>
    </row>
    <row r="91" spans="1:7" ht="15.75" thickBot="1">
      <c r="A91" s="37" t="s">
        <v>145</v>
      </c>
      <c r="B91" s="38" t="s">
        <v>129</v>
      </c>
      <c r="C91" s="39" t="s">
        <v>244</v>
      </c>
      <c r="D91" s="40">
        <v>351800</v>
      </c>
      <c r="E91" s="40">
        <v>231099.95</v>
      </c>
      <c r="F91" s="33">
        <f t="shared" si="1"/>
        <v>65.69071915861285</v>
      </c>
      <c r="G91" s="41"/>
    </row>
    <row r="92" spans="1:7" ht="15.75" thickBot="1">
      <c r="A92" s="37" t="s">
        <v>245</v>
      </c>
      <c r="B92" s="38" t="s">
        <v>129</v>
      </c>
      <c r="C92" s="39" t="s">
        <v>246</v>
      </c>
      <c r="D92" s="40">
        <v>43100</v>
      </c>
      <c r="E92" s="40">
        <v>18471</v>
      </c>
      <c r="F92" s="33">
        <f t="shared" si="1"/>
        <v>42.856148491879345</v>
      </c>
      <c r="G92" s="41"/>
    </row>
    <row r="93" spans="1:7" ht="15.75" thickBot="1">
      <c r="A93" s="37" t="s">
        <v>192</v>
      </c>
      <c r="B93" s="38" t="s">
        <v>129</v>
      </c>
      <c r="C93" s="39" t="s">
        <v>247</v>
      </c>
      <c r="D93" s="40">
        <v>43100</v>
      </c>
      <c r="E93" s="40">
        <v>18471</v>
      </c>
      <c r="F93" s="33">
        <f t="shared" si="1"/>
        <v>42.856148491879345</v>
      </c>
      <c r="G93" s="41"/>
    </row>
    <row r="94" spans="1:7" ht="24" thickBot="1">
      <c r="A94" s="37" t="s">
        <v>194</v>
      </c>
      <c r="B94" s="38" t="s">
        <v>129</v>
      </c>
      <c r="C94" s="39" t="s">
        <v>248</v>
      </c>
      <c r="D94" s="40">
        <v>43100</v>
      </c>
      <c r="E94" s="40">
        <v>18471</v>
      </c>
      <c r="F94" s="33">
        <f t="shared" si="1"/>
        <v>42.856148491879345</v>
      </c>
      <c r="G94" s="41"/>
    </row>
    <row r="95" spans="1:7" ht="24" customHeight="1" thickBot="1">
      <c r="A95" s="42" t="s">
        <v>249</v>
      </c>
      <c r="B95" s="43" t="s">
        <v>250</v>
      </c>
      <c r="C95" s="44" t="s">
        <v>12</v>
      </c>
      <c r="D95" s="45">
        <v>-452609.1</v>
      </c>
      <c r="E95" s="45">
        <v>6269.44</v>
      </c>
      <c r="F95" s="46" t="s">
        <v>12</v>
      </c>
      <c r="G95" s="47"/>
    </row>
    <row r="96" spans="1:7" ht="15" customHeight="1">
      <c r="A96" s="48"/>
      <c r="B96" s="49"/>
      <c r="C96" s="49"/>
      <c r="D96" s="49"/>
      <c r="E96" s="49"/>
      <c r="F96" s="49"/>
      <c r="G96" s="6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tabSelected="1" topLeftCell="A22" workbookViewId="0">
      <selection activeCell="B37" sqref="B37"/>
    </sheetView>
  </sheetViews>
  <sheetFormatPr defaultRowHeight="1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>
      <c r="A1" s="50"/>
      <c r="B1" s="51"/>
      <c r="C1" s="52"/>
      <c r="D1" s="8"/>
      <c r="E1" s="53"/>
      <c r="F1" s="27" t="s">
        <v>299</v>
      </c>
      <c r="G1" s="6"/>
    </row>
    <row r="2" spans="1:7" ht="14.1" customHeight="1">
      <c r="A2" s="120" t="s">
        <v>251</v>
      </c>
      <c r="B2" s="121"/>
      <c r="C2" s="121"/>
      <c r="D2" s="121"/>
      <c r="E2" s="121"/>
      <c r="F2" s="121"/>
      <c r="G2" s="6"/>
    </row>
    <row r="3" spans="1:7" ht="12" customHeight="1">
      <c r="A3" s="54"/>
      <c r="B3" s="55"/>
      <c r="C3" s="56"/>
      <c r="D3" s="57"/>
      <c r="E3" s="58"/>
      <c r="F3" s="59"/>
      <c r="G3" s="6"/>
    </row>
    <row r="4" spans="1:7" ht="13.5" customHeight="1">
      <c r="A4" s="112" t="s">
        <v>1</v>
      </c>
      <c r="B4" s="112" t="s">
        <v>2</v>
      </c>
      <c r="C4" s="112" t="s">
        <v>252</v>
      </c>
      <c r="D4" s="112" t="s">
        <v>4</v>
      </c>
      <c r="E4" s="112" t="s">
        <v>5</v>
      </c>
      <c r="F4" s="112" t="s">
        <v>6</v>
      </c>
      <c r="G4" s="6"/>
    </row>
    <row r="5" spans="1:7" ht="12" customHeight="1">
      <c r="A5" s="113"/>
      <c r="B5" s="113"/>
      <c r="C5" s="113"/>
      <c r="D5" s="113"/>
      <c r="E5" s="113"/>
      <c r="F5" s="113"/>
      <c r="G5" s="6"/>
    </row>
    <row r="6" spans="1:7" ht="12" customHeight="1">
      <c r="A6" s="113"/>
      <c r="B6" s="113"/>
      <c r="C6" s="113"/>
      <c r="D6" s="113"/>
      <c r="E6" s="113"/>
      <c r="F6" s="113"/>
      <c r="G6" s="6"/>
    </row>
    <row r="7" spans="1:7" ht="11.25" customHeight="1">
      <c r="A7" s="113"/>
      <c r="B7" s="113"/>
      <c r="C7" s="113"/>
      <c r="D7" s="113"/>
      <c r="E7" s="113"/>
      <c r="F7" s="113"/>
      <c r="G7" s="6"/>
    </row>
    <row r="8" spans="1:7" ht="10.5" customHeight="1">
      <c r="A8" s="113"/>
      <c r="B8" s="113"/>
      <c r="C8" s="113"/>
      <c r="D8" s="113"/>
      <c r="E8" s="113"/>
      <c r="F8" s="113"/>
      <c r="G8" s="6"/>
    </row>
    <row r="9" spans="1:7" ht="12" customHeight="1">
      <c r="A9" s="12">
        <v>1</v>
      </c>
      <c r="B9" s="13">
        <v>2</v>
      </c>
      <c r="C9" s="29">
        <v>3</v>
      </c>
      <c r="D9" s="30" t="s">
        <v>7</v>
      </c>
      <c r="E9" s="30" t="s">
        <v>8</v>
      </c>
      <c r="F9" s="30" t="s">
        <v>9</v>
      </c>
      <c r="G9" s="6"/>
    </row>
    <row r="10" spans="1:7" ht="18" customHeight="1">
      <c r="A10" s="42" t="s">
        <v>253</v>
      </c>
      <c r="B10" s="60">
        <v>500</v>
      </c>
      <c r="C10" s="61" t="s">
        <v>12</v>
      </c>
      <c r="D10" s="18">
        <v>452609.1</v>
      </c>
      <c r="E10" s="18">
        <v>-6269.44</v>
      </c>
      <c r="F10" s="33">
        <v>458878.54</v>
      </c>
      <c r="G10" s="6"/>
    </row>
    <row r="11" spans="1:7" ht="12" customHeight="1">
      <c r="A11" s="62" t="s">
        <v>13</v>
      </c>
      <c r="B11" s="63"/>
      <c r="C11" s="64"/>
      <c r="D11" s="65"/>
      <c r="E11" s="65"/>
      <c r="F11" s="66"/>
      <c r="G11" s="6"/>
    </row>
    <row r="12" spans="1:7" ht="18" customHeight="1">
      <c r="A12" s="67" t="s">
        <v>254</v>
      </c>
      <c r="B12" s="63">
        <v>520</v>
      </c>
      <c r="C12" s="64" t="s">
        <v>12</v>
      </c>
      <c r="D12" s="68" t="s">
        <v>18</v>
      </c>
      <c r="E12" s="68" t="s">
        <v>18</v>
      </c>
      <c r="F12" s="69" t="s">
        <v>18</v>
      </c>
      <c r="G12" s="6"/>
    </row>
    <row r="13" spans="1:7" ht="12" customHeight="1">
      <c r="A13" s="70" t="s">
        <v>255</v>
      </c>
      <c r="B13" s="63"/>
      <c r="C13" s="64"/>
      <c r="D13" s="65"/>
      <c r="E13" s="65"/>
      <c r="F13" s="66"/>
      <c r="G13" s="6"/>
    </row>
    <row r="14" spans="1:7" ht="14.1" customHeight="1">
      <c r="A14" s="71" t="s">
        <v>256</v>
      </c>
      <c r="B14" s="63">
        <v>620</v>
      </c>
      <c r="C14" s="64" t="s">
        <v>12</v>
      </c>
      <c r="D14" s="68" t="s">
        <v>18</v>
      </c>
      <c r="E14" s="68" t="s">
        <v>18</v>
      </c>
      <c r="F14" s="69" t="s">
        <v>18</v>
      </c>
      <c r="G14" s="6"/>
    </row>
    <row r="15" spans="1:7" ht="12.95" customHeight="1">
      <c r="A15" s="72" t="s">
        <v>255</v>
      </c>
      <c r="B15" s="63"/>
      <c r="C15" s="64"/>
      <c r="D15" s="65"/>
      <c r="E15" s="65"/>
      <c r="F15" s="66"/>
      <c r="G15" s="6"/>
    </row>
    <row r="16" spans="1:7" ht="14.1" customHeight="1">
      <c r="A16" s="71" t="s">
        <v>257</v>
      </c>
      <c r="B16" s="63">
        <v>700</v>
      </c>
      <c r="C16" s="64" t="s">
        <v>258</v>
      </c>
      <c r="D16" s="68">
        <v>452609.1</v>
      </c>
      <c r="E16" s="68">
        <v>-6269.44</v>
      </c>
      <c r="F16" s="69">
        <v>458878.54</v>
      </c>
      <c r="G16" s="6"/>
    </row>
    <row r="17" spans="1:7" ht="14.1" customHeight="1">
      <c r="A17" s="71" t="s">
        <v>259</v>
      </c>
      <c r="B17" s="63">
        <v>710</v>
      </c>
      <c r="C17" s="64" t="s">
        <v>260</v>
      </c>
      <c r="D17" s="68">
        <v>-8762542</v>
      </c>
      <c r="E17" s="68">
        <v>-4946719.97</v>
      </c>
      <c r="F17" s="73" t="s">
        <v>261</v>
      </c>
      <c r="G17" s="6"/>
    </row>
    <row r="18" spans="1:7">
      <c r="A18" s="37" t="s">
        <v>262</v>
      </c>
      <c r="B18" s="63">
        <v>710</v>
      </c>
      <c r="C18" s="64" t="s">
        <v>263</v>
      </c>
      <c r="D18" s="68">
        <v>-8762542</v>
      </c>
      <c r="E18" s="68">
        <v>-4946719.97</v>
      </c>
      <c r="F18" s="73" t="s">
        <v>261</v>
      </c>
      <c r="G18" s="6"/>
    </row>
    <row r="19" spans="1:7">
      <c r="A19" s="37" t="s">
        <v>264</v>
      </c>
      <c r="B19" s="63">
        <v>710</v>
      </c>
      <c r="C19" s="64" t="s">
        <v>265</v>
      </c>
      <c r="D19" s="68">
        <v>-8762542</v>
      </c>
      <c r="E19" s="68">
        <v>-4946719.97</v>
      </c>
      <c r="F19" s="73" t="s">
        <v>261</v>
      </c>
      <c r="G19" s="6"/>
    </row>
    <row r="20" spans="1:7" ht="23.25">
      <c r="A20" s="37" t="s">
        <v>266</v>
      </c>
      <c r="B20" s="63">
        <v>710</v>
      </c>
      <c r="C20" s="64" t="s">
        <v>267</v>
      </c>
      <c r="D20" s="68">
        <v>-8762542</v>
      </c>
      <c r="E20" s="68">
        <v>-4946719.97</v>
      </c>
      <c r="F20" s="73" t="s">
        <v>261</v>
      </c>
      <c r="G20" s="6"/>
    </row>
    <row r="21" spans="1:7" ht="14.1" customHeight="1">
      <c r="A21" s="71" t="s">
        <v>268</v>
      </c>
      <c r="B21" s="63">
        <v>720</v>
      </c>
      <c r="C21" s="64" t="s">
        <v>269</v>
      </c>
      <c r="D21" s="68">
        <v>9215151.0999999996</v>
      </c>
      <c r="E21" s="68">
        <v>4940450.53</v>
      </c>
      <c r="F21" s="73" t="s">
        <v>261</v>
      </c>
      <c r="G21" s="6"/>
    </row>
    <row r="22" spans="1:7">
      <c r="A22" s="37" t="s">
        <v>270</v>
      </c>
      <c r="B22" s="63">
        <v>720</v>
      </c>
      <c r="C22" s="74" t="s">
        <v>271</v>
      </c>
      <c r="D22" s="68">
        <v>9215151.0999999996</v>
      </c>
      <c r="E22" s="68">
        <v>4940450.53</v>
      </c>
      <c r="F22" s="73" t="s">
        <v>261</v>
      </c>
      <c r="G22" s="6"/>
    </row>
    <row r="23" spans="1:7">
      <c r="A23" s="37" t="s">
        <v>272</v>
      </c>
      <c r="B23" s="63">
        <v>720</v>
      </c>
      <c r="C23" s="74" t="s">
        <v>273</v>
      </c>
      <c r="D23" s="68">
        <v>9215151.0999999996</v>
      </c>
      <c r="E23" s="68">
        <v>4940450.53</v>
      </c>
      <c r="F23" s="73" t="s">
        <v>261</v>
      </c>
      <c r="G23" s="6"/>
    </row>
    <row r="24" spans="1:7" ht="23.25">
      <c r="A24" s="37" t="s">
        <v>274</v>
      </c>
      <c r="B24" s="63">
        <v>720</v>
      </c>
      <c r="C24" s="74" t="s">
        <v>275</v>
      </c>
      <c r="D24" s="68">
        <v>9215151.0999999996</v>
      </c>
      <c r="E24" s="68">
        <v>4940450.53</v>
      </c>
      <c r="F24" s="73" t="s">
        <v>261</v>
      </c>
      <c r="G24" s="6"/>
    </row>
    <row r="25" spans="1:7" ht="9.9499999999999993" customHeight="1">
      <c r="A25" s="75"/>
      <c r="B25" s="76"/>
      <c r="C25" s="76"/>
      <c r="D25" s="77"/>
      <c r="E25" s="78"/>
      <c r="F25" s="78"/>
      <c r="G25" s="6"/>
    </row>
    <row r="26" spans="1:7" ht="9.9499999999999993" customHeight="1">
      <c r="A26" s="7" t="s">
        <v>276</v>
      </c>
      <c r="B26" s="128" t="s">
        <v>300</v>
      </c>
      <c r="C26" s="129"/>
      <c r="D26" s="79"/>
      <c r="E26" s="80"/>
      <c r="F26" s="80"/>
      <c r="G26" s="6"/>
    </row>
    <row r="27" spans="1:7" ht="9.9499999999999993" customHeight="1">
      <c r="A27" s="81" t="s">
        <v>277</v>
      </c>
      <c r="B27" s="124" t="s">
        <v>278</v>
      </c>
      <c r="C27" s="125"/>
      <c r="D27" s="82"/>
      <c r="E27" s="83"/>
      <c r="F27" s="83"/>
      <c r="G27" s="6"/>
    </row>
    <row r="28" spans="1:7" ht="9.9499999999999993" customHeight="1">
      <c r="A28" s="84"/>
      <c r="B28" s="85"/>
      <c r="C28" s="86"/>
      <c r="D28" s="80"/>
      <c r="E28" s="80"/>
      <c r="F28" s="80"/>
      <c r="G28" s="6"/>
    </row>
    <row r="29" spans="1:7" ht="12" customHeight="1">
      <c r="A29" s="84"/>
      <c r="B29" s="85"/>
      <c r="C29" s="86"/>
      <c r="D29" s="80"/>
      <c r="E29" s="80"/>
      <c r="F29" s="80"/>
      <c r="G29" s="6"/>
    </row>
    <row r="30" spans="1:7" ht="13.5" customHeight="1">
      <c r="A30" s="79" t="s">
        <v>279</v>
      </c>
      <c r="B30" s="52"/>
      <c r="C30" s="86"/>
      <c r="D30" s="52"/>
      <c r="E30" s="52"/>
      <c r="F30" s="80"/>
      <c r="G30" s="6"/>
    </row>
    <row r="31" spans="1:7" ht="11.1" customHeight="1">
      <c r="A31" s="5" t="s">
        <v>280</v>
      </c>
      <c r="B31" s="130"/>
      <c r="C31" s="131"/>
      <c r="D31" s="5"/>
      <c r="E31" s="5"/>
      <c r="F31" s="5"/>
      <c r="G31" s="6"/>
    </row>
    <row r="32" spans="1:7" ht="11.1" customHeight="1">
      <c r="A32" s="81" t="s">
        <v>281</v>
      </c>
      <c r="B32" s="124" t="s">
        <v>278</v>
      </c>
      <c r="C32" s="125"/>
      <c r="D32" s="5"/>
      <c r="E32" s="5"/>
      <c r="F32" s="5"/>
      <c r="G32" s="6"/>
    </row>
    <row r="33" spans="1:7" ht="17.100000000000001" customHeight="1">
      <c r="A33" s="5"/>
      <c r="B33" s="87"/>
      <c r="C33" s="86"/>
      <c r="D33" s="5"/>
      <c r="E33" s="5"/>
      <c r="F33" s="5"/>
      <c r="G33" s="6"/>
    </row>
    <row r="34" spans="1:7" ht="17.100000000000001" customHeight="1">
      <c r="A34" s="7" t="s">
        <v>282</v>
      </c>
      <c r="B34" s="128" t="s">
        <v>301</v>
      </c>
      <c r="C34" s="129"/>
      <c r="D34" s="5"/>
      <c r="E34" s="5"/>
      <c r="F34" s="5"/>
      <c r="G34" s="6"/>
    </row>
    <row r="35" spans="1:7" ht="12" customHeight="1">
      <c r="A35" s="81" t="s">
        <v>283</v>
      </c>
      <c r="B35" s="124" t="s">
        <v>278</v>
      </c>
      <c r="C35" s="125"/>
      <c r="D35" s="6"/>
      <c r="E35" s="5"/>
      <c r="F35" s="5"/>
      <c r="G35" s="6"/>
    </row>
    <row r="36" spans="1:7" ht="17.100000000000001" customHeight="1">
      <c r="A36" s="7"/>
      <c r="B36" s="7"/>
      <c r="C36" s="7"/>
      <c r="D36" s="86"/>
      <c r="E36" s="5"/>
      <c r="F36" s="5"/>
      <c r="G36" s="6"/>
    </row>
    <row r="37" spans="1:7" ht="17.100000000000001" customHeight="1">
      <c r="A37" s="7" t="s">
        <v>284</v>
      </c>
      <c r="B37" s="84"/>
      <c r="C37" s="84"/>
      <c r="D37" s="86"/>
      <c r="E37" s="2"/>
      <c r="F37" s="2"/>
      <c r="G37" s="6"/>
    </row>
    <row r="38" spans="1:7" hidden="1">
      <c r="A38" s="88" t="s">
        <v>285</v>
      </c>
      <c r="B38" s="88"/>
      <c r="C38" s="88"/>
      <c r="D38" s="88"/>
      <c r="E38" s="88"/>
      <c r="F38" s="88"/>
      <c r="G38" s="6"/>
    </row>
    <row r="39" spans="1:7" hidden="1">
      <c r="A39" s="126" t="s">
        <v>285</v>
      </c>
      <c r="B39" s="127"/>
      <c r="C39" s="127"/>
      <c r="D39" s="127"/>
      <c r="E39" s="127"/>
      <c r="F39" s="127"/>
      <c r="G39" s="6"/>
    </row>
    <row r="40" spans="1:7" hidden="1">
      <c r="A40" s="89" t="s">
        <v>285</v>
      </c>
      <c r="B40" s="89"/>
      <c r="C40" s="89"/>
      <c r="D40" s="89"/>
      <c r="E40" s="89"/>
      <c r="F40" s="89"/>
      <c r="G40" s="6"/>
    </row>
  </sheetData>
  <mergeCells count="14">
    <mergeCell ref="A2:F2"/>
    <mergeCell ref="A4:A8"/>
    <mergeCell ref="B4:B8"/>
    <mergeCell ref="C4:C8"/>
    <mergeCell ref="D4:D8"/>
    <mergeCell ref="E4:E8"/>
    <mergeCell ref="F4:F8"/>
    <mergeCell ref="B35:C35"/>
    <mergeCell ref="A39:F39"/>
    <mergeCell ref="B26:C26"/>
    <mergeCell ref="B27:C27"/>
    <mergeCell ref="B31:C31"/>
    <mergeCell ref="B32:C32"/>
    <mergeCell ref="B34:C34"/>
  </mergeCells>
  <pageMargins left="0.70833330000000005" right="0.70833330000000005" top="0.74791660000000004" bottom="0.74791660000000004" header="0.3152778" footer="0.3152778"/>
  <pageSetup paperSize="9"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B19D660-ABFF-4732-880E-BD7AA3B97C7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1</cp:lastModifiedBy>
  <cp:lastPrinted>2018-10-17T13:15:26Z</cp:lastPrinted>
  <dcterms:created xsi:type="dcterms:W3CDTF">2018-10-12T13:28:34Z</dcterms:created>
  <dcterms:modified xsi:type="dcterms:W3CDTF">2018-10-17T13:16:04Z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SV_0503117M_20160101_7.xlsx</vt:lpwstr>
  </property>
  <property fmtid="{D5CDD505-2E9C-101B-9397-08002B2CF9AE}" pid="3" name="Название отчета">
    <vt:lpwstr>SV_0503117M_20160101_7.xlsx</vt:lpwstr>
  </property>
  <property fmtid="{D5CDD505-2E9C-101B-9397-08002B2CF9AE}" pid="4" name="Версия клиента">
    <vt:lpwstr>18.2.4.28257</vt:lpwstr>
  </property>
  <property fmtid="{D5CDD505-2E9C-101B-9397-08002B2CF9AE}" pid="5" name="Версия базы">
    <vt:lpwstr>18.2.0.248066824</vt:lpwstr>
  </property>
  <property fmtid="{D5CDD505-2E9C-101B-9397-08002B2CF9AE}" pid="6" name="Тип сервера">
    <vt:lpwstr>MSSQL</vt:lpwstr>
  </property>
  <property fmtid="{D5CDD505-2E9C-101B-9397-08002B2CF9AE}" pid="7" name="Сервер">
    <vt:lpwstr>172.20.0.5</vt:lpwstr>
  </property>
  <property fmtid="{D5CDD505-2E9C-101B-9397-08002B2CF9AE}" pid="8" name="База">
    <vt:lpwstr>svod_smart</vt:lpwstr>
  </property>
  <property fmtid="{D5CDD505-2E9C-101B-9397-08002B2CF9AE}" pid="9" name="Пользователь">
    <vt:lpwstr>m_13105_01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